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сё по питанию\по питанию род контр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/>
  <c r="I165" i="1"/>
  <c r="I176" i="1"/>
  <c r="H165" i="1"/>
  <c r="H176" i="1" s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/>
  <c r="I89" i="1"/>
  <c r="I100" i="1"/>
  <c r="H89" i="1"/>
  <c r="H100" i="1"/>
  <c r="G89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/>
  <c r="H51" i="1"/>
  <c r="H62" i="1" s="1"/>
  <c r="G51" i="1"/>
  <c r="F51" i="1"/>
  <c r="B43" i="1"/>
  <c r="A43" i="1"/>
  <c r="L42" i="1"/>
  <c r="J42" i="1"/>
  <c r="I42" i="1"/>
  <c r="I43" i="1" s="1"/>
  <c r="H42" i="1"/>
  <c r="H43" i="1" s="1"/>
  <c r="G42" i="1"/>
  <c r="G43" i="1" s="1"/>
  <c r="F42" i="1"/>
  <c r="B33" i="1"/>
  <c r="A33" i="1"/>
  <c r="L32" i="1"/>
  <c r="J32" i="1"/>
  <c r="J43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G62" i="1"/>
  <c r="J62" i="1"/>
  <c r="G24" i="1"/>
  <c r="J157" i="1" l="1"/>
  <c r="J196" i="1" s="1"/>
  <c r="G157" i="1"/>
  <c r="I157" i="1"/>
  <c r="I196" i="1" s="1"/>
  <c r="L100" i="1"/>
  <c r="L24" i="1"/>
  <c r="H195" i="1"/>
  <c r="H157" i="1"/>
  <c r="H138" i="1"/>
  <c r="H81" i="1"/>
  <c r="L43" i="1"/>
  <c r="F176" i="1"/>
  <c r="L195" i="1"/>
  <c r="L176" i="1"/>
  <c r="F43" i="1"/>
  <c r="L119" i="1"/>
  <c r="G196" i="1"/>
  <c r="F62" i="1"/>
  <c r="H196" i="1" l="1"/>
  <c r="F196" i="1"/>
  <c r="L196" i="1"/>
</calcChain>
</file>

<file path=xl/sharedStrings.xml><?xml version="1.0" encoding="utf-8"?>
<sst xmlns="http://schemas.openxmlformats.org/spreadsheetml/2006/main" count="298" uniqueCount="110">
  <si>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</si>
  <si>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</si>
  <si>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</si>
  <si>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</si>
  <si>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</si>
  <si>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</si>
  <si>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</si>
  <si>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</si>
  <si>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</si>
  <si>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</si>
  <si>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</si>
  <si>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</si>
  <si>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</si>
  <si>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</si>
  <si>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</si>
  <si>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</si>
  <si>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</si>
  <si>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</si>
  <si>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</si>
  <si>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</si>
  <si>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</si>
  <si>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</si>
  <si>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</si>
  <si>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</si>
  <si>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</si>
  <si>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</si>
  <si>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</si>
  <si>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</si>
  <si>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</si>
  <si>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</si>
  <si>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</si>
  <si>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</si>
  <si>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</si>
  <si>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</si>
  <si>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</si>
  <si>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</si>
  <si>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</si>
  <si>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</si>
  <si>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</si>
  <si>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цельным молоком</t>
  </si>
  <si>
    <t>вермишель молочная</t>
  </si>
  <si>
    <t>хлеб пшеничный с маслом</t>
  </si>
  <si>
    <t>мандарин</t>
  </si>
  <si>
    <t>МБОУ "ООШ" пст. Зимовка</t>
  </si>
  <si>
    <t>яйцо вар.</t>
  </si>
  <si>
    <t>помидор свежий в нарезке</t>
  </si>
  <si>
    <t>огурец свежий в нарезке</t>
  </si>
  <si>
    <t>суп с бобовыми</t>
  </si>
  <si>
    <t>"Ёжики" мясные с рисом</t>
  </si>
  <si>
    <t>капуста тушеная</t>
  </si>
  <si>
    <t>компот из свежих яблок и лимона</t>
  </si>
  <si>
    <t>хлеб пшеничный</t>
  </si>
  <si>
    <t>запеканка творожная с джемом</t>
  </si>
  <si>
    <t>помидор свежий  в нарезке</t>
  </si>
  <si>
    <t>какао с цельным молоком</t>
  </si>
  <si>
    <t>груша</t>
  </si>
  <si>
    <t>свекольник со сметаной</t>
  </si>
  <si>
    <t>плов с говядиной</t>
  </si>
  <si>
    <t>компот из свежих яблок</t>
  </si>
  <si>
    <t>каша геркулесовая молочная</t>
  </si>
  <si>
    <t>кофейный напиток с цельным молоком</t>
  </si>
  <si>
    <t>хлеб пшеничный с маслом слив.</t>
  </si>
  <si>
    <t>апельсин</t>
  </si>
  <si>
    <t>свекла отварная в нарезке</t>
  </si>
  <si>
    <t>суп картофельный с гренками</t>
  </si>
  <si>
    <t>котлета рыбная</t>
  </si>
  <si>
    <t>картофель отварной с маслом</t>
  </si>
  <si>
    <t>кисель ягодный</t>
  </si>
  <si>
    <t>каша гречневая молочная</t>
  </si>
  <si>
    <t>суп картофельный с рыбой</t>
  </si>
  <si>
    <t>голубцы ленивые</t>
  </si>
  <si>
    <t xml:space="preserve">хлеб пшеничный </t>
  </si>
  <si>
    <t>каша кукурузная молочная</t>
  </si>
  <si>
    <t>салат из отварной моркови с чесноком</t>
  </si>
  <si>
    <t>суп крестьянский со сметаной</t>
  </si>
  <si>
    <t>котлета куриная в томатной подливке</t>
  </si>
  <si>
    <t>макароны отварные</t>
  </si>
  <si>
    <t>компот из сухофруктов</t>
  </si>
  <si>
    <t>яблоко</t>
  </si>
  <si>
    <t>суп картофельный с мясными фрикадельками</t>
  </si>
  <si>
    <t>рыба, припущенная в молоке</t>
  </si>
  <si>
    <t>пюре картофельное</t>
  </si>
  <si>
    <t>каша манная молочная</t>
  </si>
  <si>
    <t>щи из свежей капусты со сметаной</t>
  </si>
  <si>
    <t>фрикадельки рыбные в томатном соусе</t>
  </si>
  <si>
    <t>пюре картофельное с маслом</t>
  </si>
  <si>
    <t>каша рисовая молочная</t>
  </si>
  <si>
    <t>банан</t>
  </si>
  <si>
    <t>борщ со сметаной</t>
  </si>
  <si>
    <t>тефтели мясные в томатной подливке</t>
  </si>
  <si>
    <t>перловка отварная со сливочным маслом</t>
  </si>
  <si>
    <t>пудинг творожно-яблочный</t>
  </si>
  <si>
    <t>огурец в нарезке</t>
  </si>
  <si>
    <t>свежий помидор в нарезке</t>
  </si>
  <si>
    <t>рассольник "Ленинградский" со сметаной</t>
  </si>
  <si>
    <t>жаркое по-домашнему</t>
  </si>
  <si>
    <t>директор</t>
  </si>
  <si>
    <t>Мальцева О.И.</t>
  </si>
  <si>
    <t>какао с  цельным молоком</t>
  </si>
  <si>
    <t>компот из свежих яблок и апельсина</t>
  </si>
  <si>
    <t>хлеб пшеничный с маслом и сыром</t>
  </si>
  <si>
    <t>хлеб пшеничный с маслом слив.и сыром</t>
  </si>
  <si>
    <t>каша пшенная молочная</t>
  </si>
  <si>
    <t>хлеб пшеничный с маслом и повидлом</t>
  </si>
  <si>
    <t>хлеб пшеничный с маслом слив., сыром</t>
  </si>
  <si>
    <t>каша пшеничная молочная</t>
  </si>
  <si>
    <t>суп  с домашней лапшой</t>
  </si>
  <si>
    <t>кура отварная с овощами</t>
  </si>
  <si>
    <t>компот из яблок и апельсина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</si>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</sst>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4" borderId="2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18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Protection="1">
      <protection locked="0"/>
    </xf>
    <xf numFmtId="1" fontId="3" fillId="0" borderId="16" xfId="0" applyNumberFormat="1" applyFont="1" applyBorder="1" applyAlignment="1">
      <alignment horizont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1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2" fillId="4" borderId="1" xfId="0" applyFont="1" applyFill="1" applyBorder="1" applyProtection="1">
      <protection locked="0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0" borderId="28" xfId="0" applyBorder="1"/>
    <xf numFmtId="0" fontId="0" fillId="4" borderId="29" xfId="0" applyFill="1" applyBorder="1" applyAlignment="1" applyProtection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1" fontId="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3" fillId="0" borderId="26" xfId="0" applyFont="1" applyBorder="1"/>
    <xf numFmtId="0" fontId="8" fillId="0" borderId="1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 t="s">
        <v>43</v>
      </c>
      <c r="D1" s="113"/>
      <c r="E1" s="113"/>
      <c r="F1" s="12" t="s">
        <v>16</v>
      </c>
      <c r="G1" s="2" t="s">
        <v>17</v>
      </c>
      <c r="H1" s="114" t="s">
        <v>96</v>
      </c>
      <c r="I1" s="114"/>
      <c r="J1" s="114"/>
      <c r="K1" s="114"/>
    </row>
    <row r="2" spans="1:12" ht="18" x14ac:dyDescent="0.2">
      <c r="A2" s="35" t="s">
        <v>6</v>
      </c>
      <c r="C2" s="2"/>
      <c r="G2" s="2" t="s">
        <v>18</v>
      </c>
      <c r="H2" s="114" t="s">
        <v>97</v>
      </c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101" t="s">
        <v>13</v>
      </c>
      <c r="E5" s="101" t="s">
        <v>12</v>
      </c>
      <c r="F5" s="101" t="s">
        <v>34</v>
      </c>
      <c r="G5" s="101" t="s">
        <v>1</v>
      </c>
      <c r="H5" s="101" t="s">
        <v>2</v>
      </c>
      <c r="I5" s="101" t="s">
        <v>3</v>
      </c>
      <c r="J5" s="101" t="s">
        <v>10</v>
      </c>
      <c r="K5" s="102" t="s">
        <v>11</v>
      </c>
      <c r="L5" s="10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21</v>
      </c>
      <c r="E6" s="49" t="s">
        <v>82</v>
      </c>
      <c r="F6" s="41">
        <v>200</v>
      </c>
      <c r="G6" s="41">
        <v>6</v>
      </c>
      <c r="H6" s="41">
        <v>8</v>
      </c>
      <c r="I6" s="41">
        <v>31</v>
      </c>
      <c r="J6" s="41">
        <v>222</v>
      </c>
      <c r="K6" s="41">
        <v>88</v>
      </c>
      <c r="L6" s="103">
        <v>13.67</v>
      </c>
    </row>
    <row r="7" spans="1:12" ht="15" x14ac:dyDescent="0.25">
      <c r="A7" s="23"/>
      <c r="B7" s="15"/>
      <c r="C7" s="11"/>
      <c r="D7" s="7" t="s">
        <v>22</v>
      </c>
      <c r="E7" s="49" t="s">
        <v>60</v>
      </c>
      <c r="F7" s="41">
        <v>200</v>
      </c>
      <c r="G7" s="41">
        <v>3</v>
      </c>
      <c r="H7" s="41">
        <v>3</v>
      </c>
      <c r="I7" s="41">
        <v>20</v>
      </c>
      <c r="J7" s="41">
        <v>119</v>
      </c>
      <c r="K7" s="41">
        <v>253</v>
      </c>
      <c r="L7" s="41">
        <v>9.99</v>
      </c>
    </row>
    <row r="8" spans="1:12" ht="15" x14ac:dyDescent="0.25">
      <c r="A8" s="23"/>
      <c r="B8" s="15"/>
      <c r="C8" s="11"/>
      <c r="D8" s="7" t="s">
        <v>23</v>
      </c>
      <c r="E8" s="78" t="s">
        <v>100</v>
      </c>
      <c r="F8" s="41">
        <v>100</v>
      </c>
      <c r="G8" s="41">
        <v>10</v>
      </c>
      <c r="H8" s="41">
        <v>12</v>
      </c>
      <c r="I8" s="41">
        <v>36</v>
      </c>
      <c r="J8" s="41">
        <v>290</v>
      </c>
      <c r="K8" s="41"/>
      <c r="L8" s="41">
        <v>29.34</v>
      </c>
    </row>
    <row r="9" spans="1:12" ht="15" x14ac:dyDescent="0.25">
      <c r="A9" s="23"/>
      <c r="B9" s="15"/>
      <c r="C9" s="11"/>
      <c r="D9" s="87"/>
      <c r="E9" s="88"/>
      <c r="F9" s="88"/>
      <c r="G9" s="88"/>
      <c r="H9" s="88"/>
      <c r="I9" s="88"/>
      <c r="J9" s="88"/>
      <c r="K9" s="88"/>
      <c r="L9" s="88"/>
    </row>
    <row r="10" spans="1:12" ht="15" x14ac:dyDescent="0.25">
      <c r="A10" s="23"/>
      <c r="B10" s="15"/>
      <c r="C10" s="11"/>
      <c r="D10" s="87"/>
      <c r="E10" s="88"/>
      <c r="F10" s="88"/>
      <c r="G10" s="88"/>
      <c r="H10" s="88"/>
      <c r="I10" s="88"/>
      <c r="J10" s="88"/>
      <c r="K10" s="88"/>
      <c r="L10" s="88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</v>
      </c>
      <c r="H13" s="19">
        <f>SUM(H6:H12)</f>
        <v>23</v>
      </c>
      <c r="I13" s="19">
        <f>SUM(I6:I12)</f>
        <v>87</v>
      </c>
      <c r="J13" s="19">
        <f>SUM(J6:J12)</f>
        <v>631</v>
      </c>
      <c r="K13" s="25"/>
      <c r="L13" s="19">
        <f>SUM(L6:L12)</f>
        <v>53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45</v>
      </c>
      <c r="F14" s="41">
        <v>60</v>
      </c>
      <c r="G14" s="65">
        <v>0.18</v>
      </c>
      <c r="H14" s="65"/>
      <c r="I14" s="65">
        <v>1.74</v>
      </c>
      <c r="J14" s="65">
        <v>8.1999999999999993</v>
      </c>
      <c r="K14" s="42">
        <v>70</v>
      </c>
      <c r="L14" s="41">
        <v>14.1</v>
      </c>
    </row>
    <row r="15" spans="1:12" ht="15" x14ac:dyDescent="0.25">
      <c r="A15" s="23"/>
      <c r="B15" s="15"/>
      <c r="C15" s="11"/>
      <c r="D15" s="7" t="s">
        <v>27</v>
      </c>
      <c r="E15" s="62" t="s">
        <v>83</v>
      </c>
      <c r="F15" s="41">
        <v>250</v>
      </c>
      <c r="G15" s="65">
        <v>2.1</v>
      </c>
      <c r="H15" s="65">
        <v>6.33</v>
      </c>
      <c r="I15" s="65">
        <v>10.64</v>
      </c>
      <c r="J15" s="65">
        <v>107.83</v>
      </c>
      <c r="K15" s="42">
        <v>56</v>
      </c>
      <c r="L15" s="41">
        <v>27.95</v>
      </c>
    </row>
    <row r="16" spans="1:12" ht="15" x14ac:dyDescent="0.25">
      <c r="A16" s="23"/>
      <c r="B16" s="15"/>
      <c r="C16" s="11"/>
      <c r="D16" s="7" t="s">
        <v>28</v>
      </c>
      <c r="E16" s="52" t="s">
        <v>84</v>
      </c>
      <c r="F16" s="41">
        <v>130</v>
      </c>
      <c r="G16" s="65">
        <v>13.32</v>
      </c>
      <c r="H16" s="65">
        <v>2.8</v>
      </c>
      <c r="I16" s="65">
        <v>8.73</v>
      </c>
      <c r="J16" s="65">
        <v>110.4</v>
      </c>
      <c r="K16" s="42">
        <v>134</v>
      </c>
      <c r="L16" s="41">
        <v>25.15</v>
      </c>
    </row>
    <row r="17" spans="1:12" ht="15" x14ac:dyDescent="0.25">
      <c r="A17" s="23"/>
      <c r="B17" s="15"/>
      <c r="C17" s="11"/>
      <c r="D17" s="7" t="s">
        <v>29</v>
      </c>
      <c r="E17" s="52" t="s">
        <v>85</v>
      </c>
      <c r="F17" s="41">
        <v>157</v>
      </c>
      <c r="G17" s="65">
        <v>3.19</v>
      </c>
      <c r="H17" s="65">
        <v>6.06</v>
      </c>
      <c r="I17" s="65">
        <v>23.9</v>
      </c>
      <c r="J17" s="65">
        <v>160.4</v>
      </c>
      <c r="K17" s="42">
        <v>206</v>
      </c>
      <c r="L17" s="41">
        <v>12.94</v>
      </c>
    </row>
    <row r="18" spans="1:12" ht="15" x14ac:dyDescent="0.25">
      <c r="A18" s="23"/>
      <c r="B18" s="15"/>
      <c r="C18" s="11"/>
      <c r="D18" s="7" t="s">
        <v>30</v>
      </c>
      <c r="E18" s="52" t="s">
        <v>67</v>
      </c>
      <c r="F18" s="41">
        <v>200</v>
      </c>
      <c r="G18" s="65">
        <v>1.36</v>
      </c>
      <c r="H18" s="65">
        <v>0</v>
      </c>
      <c r="I18" s="65">
        <v>29</v>
      </c>
      <c r="J18" s="65">
        <v>116.2</v>
      </c>
      <c r="K18" s="42">
        <v>233</v>
      </c>
      <c r="L18" s="41">
        <v>9.68</v>
      </c>
    </row>
    <row r="19" spans="1:12" ht="15" x14ac:dyDescent="0.25">
      <c r="A19" s="23"/>
      <c r="B19" s="15"/>
      <c r="C19" s="11"/>
      <c r="D19" s="7" t="s">
        <v>31</v>
      </c>
      <c r="E19" s="55" t="s">
        <v>71</v>
      </c>
      <c r="F19" s="41">
        <v>75</v>
      </c>
      <c r="G19" s="65">
        <v>6.2</v>
      </c>
      <c r="H19" s="65">
        <v>1</v>
      </c>
      <c r="I19" s="65">
        <v>36.07</v>
      </c>
      <c r="J19" s="65">
        <v>170.25</v>
      </c>
      <c r="K19" s="42"/>
      <c r="L19" s="41">
        <v>7.64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24</v>
      </c>
      <c r="E21" s="49" t="s">
        <v>78</v>
      </c>
      <c r="F21" s="41">
        <v>100</v>
      </c>
      <c r="G21" s="41">
        <v>0</v>
      </c>
      <c r="H21" s="41"/>
      <c r="I21" s="41">
        <v>10</v>
      </c>
      <c r="J21" s="41">
        <v>41</v>
      </c>
      <c r="K21" s="41"/>
      <c r="L21" s="41">
        <v>12</v>
      </c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972</v>
      </c>
      <c r="G23" s="66">
        <f>SUM(G14:G22)</f>
        <v>26.35</v>
      </c>
      <c r="H23" s="66">
        <f>SUM(H14:H22)</f>
        <v>16.189999999999998</v>
      </c>
      <c r="I23" s="66">
        <f>SUM(I14:I22)</f>
        <v>120.07999999999998</v>
      </c>
      <c r="J23" s="66">
        <f>SUM(J14:J22)</f>
        <v>714.28</v>
      </c>
      <c r="K23" s="25"/>
      <c r="L23" s="19">
        <f>SUM(L14:L22)</f>
        <v>109.46</v>
      </c>
    </row>
    <row r="24" spans="1:12" ht="15.75" thickBot="1" x14ac:dyDescent="0.25">
      <c r="A24" s="29">
        <f>A6</f>
        <v>1</v>
      </c>
      <c r="B24" s="30">
        <f>B6</f>
        <v>1</v>
      </c>
      <c r="C24" s="108" t="s">
        <v>4</v>
      </c>
      <c r="D24" s="109"/>
      <c r="E24" s="31"/>
      <c r="F24" s="32">
        <f>F13+F23</f>
        <v>1472</v>
      </c>
      <c r="G24" s="67">
        <f>G13+G23</f>
        <v>45.35</v>
      </c>
      <c r="H24" s="67">
        <f>H13+H23</f>
        <v>39.19</v>
      </c>
      <c r="I24" s="67">
        <f>I13+I23</f>
        <v>207.07999999999998</v>
      </c>
      <c r="J24" s="67">
        <f>J13+J23</f>
        <v>1345.28</v>
      </c>
      <c r="K24" s="32"/>
      <c r="L24" s="32">
        <f>L13+L23</f>
        <v>162.45999999999998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92" t="s">
        <v>21</v>
      </c>
      <c r="E25" s="96" t="s">
        <v>86</v>
      </c>
      <c r="F25" s="97">
        <v>200</v>
      </c>
      <c r="G25" s="98">
        <v>5.12</v>
      </c>
      <c r="H25" s="98">
        <v>6.62</v>
      </c>
      <c r="I25" s="98">
        <v>32.6</v>
      </c>
      <c r="J25" s="98">
        <v>210.13</v>
      </c>
      <c r="K25" s="97">
        <v>98</v>
      </c>
      <c r="L25" s="97">
        <v>13.27</v>
      </c>
    </row>
    <row r="26" spans="1:12" ht="15.75" thickBot="1" x14ac:dyDescent="0.3">
      <c r="A26" s="14"/>
      <c r="B26" s="15"/>
      <c r="C26" s="11"/>
      <c r="D26" s="93"/>
      <c r="E26" s="99" t="s">
        <v>44</v>
      </c>
      <c r="F26" s="97">
        <v>40</v>
      </c>
      <c r="G26" s="98">
        <v>5.08</v>
      </c>
      <c r="H26" s="98">
        <v>4.5999999999999996</v>
      </c>
      <c r="I26" s="98">
        <v>0.28000000000000003</v>
      </c>
      <c r="J26" s="98">
        <v>62.8</v>
      </c>
      <c r="K26" s="97"/>
      <c r="L26" s="97">
        <v>10.9</v>
      </c>
    </row>
    <row r="27" spans="1:12" ht="15.75" thickBot="1" x14ac:dyDescent="0.3">
      <c r="A27" s="14"/>
      <c r="B27" s="15"/>
      <c r="C27" s="11"/>
      <c r="D27" s="94" t="s">
        <v>22</v>
      </c>
      <c r="E27" s="96" t="s">
        <v>39</v>
      </c>
      <c r="F27" s="97">
        <v>200</v>
      </c>
      <c r="G27" s="98">
        <v>2.79</v>
      </c>
      <c r="H27" s="98">
        <v>2.5299999999999998</v>
      </c>
      <c r="I27" s="98">
        <v>13.27</v>
      </c>
      <c r="J27" s="98">
        <v>87.75</v>
      </c>
      <c r="K27" s="97">
        <v>262</v>
      </c>
      <c r="L27" s="97">
        <v>8.23</v>
      </c>
    </row>
    <row r="28" spans="1:12" ht="15.75" thickBot="1" x14ac:dyDescent="0.3">
      <c r="A28" s="14"/>
      <c r="B28" s="15"/>
      <c r="C28" s="11"/>
      <c r="D28" s="94" t="s">
        <v>23</v>
      </c>
      <c r="E28" s="96" t="s">
        <v>41</v>
      </c>
      <c r="F28" s="97">
        <v>85</v>
      </c>
      <c r="G28" s="98">
        <v>6.25</v>
      </c>
      <c r="H28" s="98">
        <v>8.18</v>
      </c>
      <c r="I28" s="98">
        <v>36.07</v>
      </c>
      <c r="J28" s="98">
        <v>235.62</v>
      </c>
      <c r="K28" s="97"/>
      <c r="L28" s="97">
        <v>15.39</v>
      </c>
    </row>
    <row r="29" spans="1:12" ht="15.75" thickBot="1" x14ac:dyDescent="0.3">
      <c r="A29" s="14"/>
      <c r="B29" s="15"/>
      <c r="C29" s="11"/>
      <c r="D29" s="1" t="s">
        <v>26</v>
      </c>
      <c r="E29" s="100" t="s">
        <v>45</v>
      </c>
      <c r="F29" s="100">
        <v>60</v>
      </c>
      <c r="G29" s="100">
        <v>0</v>
      </c>
      <c r="H29" s="100">
        <v>0</v>
      </c>
      <c r="I29" s="100">
        <v>2</v>
      </c>
      <c r="J29" s="100">
        <v>8</v>
      </c>
      <c r="K29" s="100">
        <v>70</v>
      </c>
      <c r="L29" s="100">
        <v>14.1</v>
      </c>
    </row>
    <row r="30" spans="1:12" ht="15.75" thickBot="1" x14ac:dyDescent="0.3">
      <c r="A30" s="14"/>
      <c r="B30" s="15"/>
      <c r="C30" s="11"/>
      <c r="D30" s="6"/>
      <c r="E30" s="95"/>
      <c r="F30" s="84"/>
      <c r="G30" s="85"/>
      <c r="H30" s="85"/>
      <c r="I30" s="85"/>
      <c r="J30" s="85"/>
      <c r="K30" s="86"/>
      <c r="L30" s="84"/>
    </row>
    <row r="31" spans="1:12" ht="15" x14ac:dyDescent="0.25">
      <c r="A31" s="14"/>
      <c r="B31" s="15"/>
      <c r="C31" s="11"/>
      <c r="D31" s="6"/>
      <c r="E31" s="40"/>
      <c r="F31" s="41"/>
      <c r="G31" s="65"/>
      <c r="H31" s="65"/>
      <c r="I31" s="65"/>
      <c r="J31" s="65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585</v>
      </c>
      <c r="G32" s="66">
        <f>SUM(G25:G31)</f>
        <v>19.239999999999998</v>
      </c>
      <c r="H32" s="66">
        <f>SUM(H25:H31)</f>
        <v>21.93</v>
      </c>
      <c r="I32" s="66">
        <f>SUM(I25:I31)</f>
        <v>84.22</v>
      </c>
      <c r="J32" s="66">
        <f>SUM(J25:J31)</f>
        <v>604.29999999999995</v>
      </c>
      <c r="K32" s="25"/>
      <c r="L32" s="19">
        <f>SUM(L25:L31)</f>
        <v>61.890000000000008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63</v>
      </c>
      <c r="F33" s="41">
        <v>60</v>
      </c>
      <c r="G33" s="65">
        <v>1.08</v>
      </c>
      <c r="H33" s="65">
        <v>0</v>
      </c>
      <c r="I33" s="65">
        <v>1.4</v>
      </c>
      <c r="J33" s="65">
        <v>29.94</v>
      </c>
      <c r="K33" s="42">
        <v>22</v>
      </c>
      <c r="L33" s="41">
        <v>3.24</v>
      </c>
    </row>
    <row r="34" spans="1:12" ht="15" x14ac:dyDescent="0.25">
      <c r="A34" s="14"/>
      <c r="B34" s="15"/>
      <c r="C34" s="11"/>
      <c r="D34" s="7" t="s">
        <v>27</v>
      </c>
      <c r="E34" s="52" t="s">
        <v>88</v>
      </c>
      <c r="F34" s="41">
        <v>260</v>
      </c>
      <c r="G34" s="65">
        <v>1.9</v>
      </c>
      <c r="H34" s="65">
        <v>6.66</v>
      </c>
      <c r="I34" s="65">
        <v>10.81</v>
      </c>
      <c r="J34" s="65">
        <v>111.11</v>
      </c>
      <c r="K34" s="42">
        <v>27</v>
      </c>
      <c r="L34" s="41">
        <v>27.17</v>
      </c>
    </row>
    <row r="35" spans="1:12" ht="15" x14ac:dyDescent="0.25">
      <c r="A35" s="14"/>
      <c r="B35" s="15"/>
      <c r="C35" s="11"/>
      <c r="D35" s="7" t="s">
        <v>28</v>
      </c>
      <c r="E35" s="52" t="s">
        <v>89</v>
      </c>
      <c r="F35" s="41">
        <v>120</v>
      </c>
      <c r="G35" s="65">
        <v>16.23</v>
      </c>
      <c r="H35" s="65">
        <v>16.2</v>
      </c>
      <c r="I35" s="65">
        <v>11.76</v>
      </c>
      <c r="J35" s="65">
        <v>268.2</v>
      </c>
      <c r="K35" s="42">
        <v>176</v>
      </c>
      <c r="L35" s="41">
        <v>49.48</v>
      </c>
    </row>
    <row r="36" spans="1:12" ht="15.75" thickBot="1" x14ac:dyDescent="0.3">
      <c r="A36" s="14"/>
      <c r="B36" s="15"/>
      <c r="C36" s="11"/>
      <c r="D36" s="7" t="s">
        <v>29</v>
      </c>
      <c r="E36" s="52" t="s">
        <v>90</v>
      </c>
      <c r="F36" s="41">
        <v>155</v>
      </c>
      <c r="G36" s="65">
        <v>3.46</v>
      </c>
      <c r="H36" s="65">
        <v>4.93</v>
      </c>
      <c r="I36" s="65">
        <v>30.75</v>
      </c>
      <c r="J36" s="65">
        <v>167</v>
      </c>
      <c r="K36" s="42">
        <v>206</v>
      </c>
      <c r="L36" s="41">
        <v>7.75</v>
      </c>
    </row>
    <row r="37" spans="1:12" ht="15" x14ac:dyDescent="0.25">
      <c r="A37" s="14"/>
      <c r="B37" s="15"/>
      <c r="C37" s="11"/>
      <c r="D37" s="7" t="s">
        <v>30</v>
      </c>
      <c r="E37" s="52" t="s">
        <v>58</v>
      </c>
      <c r="F37" s="41">
        <v>200</v>
      </c>
      <c r="G37" s="65">
        <v>0</v>
      </c>
      <c r="H37" s="65">
        <v>0</v>
      </c>
      <c r="I37" s="65">
        <v>19.46</v>
      </c>
      <c r="J37" s="65">
        <v>60.64</v>
      </c>
      <c r="K37" s="50">
        <v>237</v>
      </c>
      <c r="L37" s="41">
        <v>6.66</v>
      </c>
    </row>
    <row r="38" spans="1:12" ht="15" x14ac:dyDescent="0.25">
      <c r="A38" s="14"/>
      <c r="B38" s="15"/>
      <c r="C38" s="11"/>
      <c r="D38" s="7" t="s">
        <v>31</v>
      </c>
      <c r="E38" s="55" t="s">
        <v>71</v>
      </c>
      <c r="F38" s="41">
        <v>75</v>
      </c>
      <c r="G38" s="65">
        <v>6.2</v>
      </c>
      <c r="H38" s="65">
        <v>1</v>
      </c>
      <c r="I38" s="65">
        <v>36.07</v>
      </c>
      <c r="J38" s="65">
        <v>170.25</v>
      </c>
      <c r="K38" s="42"/>
      <c r="L38" s="41">
        <v>7.64</v>
      </c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65"/>
      <c r="H39" s="65"/>
      <c r="I39" s="65"/>
      <c r="J39" s="65"/>
      <c r="K39" s="42"/>
      <c r="L39" s="41"/>
    </row>
    <row r="40" spans="1:12" ht="15" x14ac:dyDescent="0.25">
      <c r="A40" s="14"/>
      <c r="B40" s="15"/>
      <c r="C40" s="11"/>
      <c r="D40" s="7" t="s">
        <v>24</v>
      </c>
      <c r="E40" s="40" t="s">
        <v>87</v>
      </c>
      <c r="F40" s="41">
        <v>100</v>
      </c>
      <c r="G40" s="65">
        <v>2</v>
      </c>
      <c r="H40" s="65">
        <v>0.3</v>
      </c>
      <c r="I40" s="65">
        <v>22</v>
      </c>
      <c r="J40" s="65">
        <v>89</v>
      </c>
      <c r="K40" s="42"/>
      <c r="L40" s="41">
        <v>18.8</v>
      </c>
    </row>
    <row r="41" spans="1:12" ht="15" x14ac:dyDescent="0.25">
      <c r="A41" s="14"/>
      <c r="B41" s="15"/>
      <c r="C41" s="11"/>
      <c r="D41" s="6"/>
      <c r="E41" s="40"/>
      <c r="F41" s="41"/>
      <c r="G41" s="65"/>
      <c r="H41" s="65"/>
      <c r="I41" s="65"/>
      <c r="J41" s="65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66">
        <f>SUM(G33:G41)</f>
        <v>30.87</v>
      </c>
      <c r="H42" s="66">
        <f>SUM(H33:H41)</f>
        <v>29.09</v>
      </c>
      <c r="I42" s="66">
        <f>SUM(I33:I41)</f>
        <v>132.25</v>
      </c>
      <c r="J42" s="66">
        <f>SUM(J33:J41)</f>
        <v>896.14</v>
      </c>
      <c r="K42" s="25"/>
      <c r="L42" s="19">
        <f>SUM(L33:L41)</f>
        <v>120.74</v>
      </c>
    </row>
    <row r="43" spans="1:12" ht="15.75" customHeight="1" x14ac:dyDescent="0.2">
      <c r="A43" s="33">
        <f>A25</f>
        <v>1</v>
      </c>
      <c r="B43" s="33">
        <f>B25</f>
        <v>2</v>
      </c>
      <c r="C43" s="108" t="s">
        <v>4</v>
      </c>
      <c r="D43" s="109"/>
      <c r="E43" s="31"/>
      <c r="F43" s="32">
        <f>F32+F42</f>
        <v>1555</v>
      </c>
      <c r="G43" s="67">
        <f>G32+G42</f>
        <v>50.11</v>
      </c>
      <c r="H43" s="67">
        <f>H32+H42</f>
        <v>51.019999999999996</v>
      </c>
      <c r="I43" s="67">
        <f>I32+I42</f>
        <v>216.47</v>
      </c>
      <c r="J43" s="67">
        <f>J32+J42</f>
        <v>1500.44</v>
      </c>
      <c r="K43" s="32"/>
      <c r="L43" s="32">
        <f>L32+L42</f>
        <v>182.63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91</v>
      </c>
      <c r="F44" s="38">
        <v>150</v>
      </c>
      <c r="G44" s="68">
        <v>8.1</v>
      </c>
      <c r="H44" s="68">
        <v>13.2</v>
      </c>
      <c r="I44" s="68">
        <v>28.4</v>
      </c>
      <c r="J44" s="68">
        <v>249.7</v>
      </c>
      <c r="K44" s="39">
        <v>89</v>
      </c>
      <c r="L44" s="38">
        <v>24.79</v>
      </c>
    </row>
    <row r="45" spans="1:12" ht="15" x14ac:dyDescent="0.25">
      <c r="A45" s="23"/>
      <c r="B45" s="15"/>
      <c r="C45" s="11"/>
      <c r="D45" s="6" t="s">
        <v>26</v>
      </c>
      <c r="E45" s="52" t="s">
        <v>92</v>
      </c>
      <c r="F45" s="54">
        <v>60</v>
      </c>
      <c r="G45" s="69">
        <v>0.36</v>
      </c>
      <c r="H45" s="69">
        <v>0</v>
      </c>
      <c r="I45" s="70">
        <v>0.66</v>
      </c>
      <c r="J45" s="65">
        <v>4.2</v>
      </c>
      <c r="K45" s="42">
        <v>70</v>
      </c>
      <c r="L45" s="41">
        <v>13.98</v>
      </c>
    </row>
    <row r="46" spans="1:12" ht="15" x14ac:dyDescent="0.25">
      <c r="A46" s="23"/>
      <c r="B46" s="15"/>
      <c r="C46" s="11"/>
      <c r="D46" s="7" t="s">
        <v>22</v>
      </c>
      <c r="E46" s="49" t="s">
        <v>54</v>
      </c>
      <c r="F46" s="41">
        <v>200</v>
      </c>
      <c r="G46" s="65">
        <v>3.8</v>
      </c>
      <c r="H46" s="65">
        <v>3.9</v>
      </c>
      <c r="I46" s="65">
        <v>25.9</v>
      </c>
      <c r="J46" s="65">
        <v>153.9</v>
      </c>
      <c r="K46" s="42">
        <v>248</v>
      </c>
      <c r="L46" s="41">
        <v>11.64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41</v>
      </c>
      <c r="F47" s="41">
        <v>85</v>
      </c>
      <c r="G47" s="65">
        <v>6.25</v>
      </c>
      <c r="H47" s="65">
        <v>8.18</v>
      </c>
      <c r="I47" s="65">
        <v>36.07</v>
      </c>
      <c r="J47" s="65">
        <v>235.62</v>
      </c>
      <c r="K47" s="42"/>
      <c r="L47" s="41">
        <v>15.39</v>
      </c>
    </row>
    <row r="48" spans="1:12" ht="15" x14ac:dyDescent="0.25">
      <c r="A48" s="23"/>
      <c r="B48" s="15"/>
      <c r="C48" s="11"/>
      <c r="D48" s="7" t="s">
        <v>24</v>
      </c>
      <c r="E48" s="51" t="s">
        <v>78</v>
      </c>
      <c r="F48" s="41">
        <v>100</v>
      </c>
      <c r="G48" s="65">
        <v>0.33</v>
      </c>
      <c r="H48" s="65">
        <v>0</v>
      </c>
      <c r="I48" s="65">
        <v>11.22</v>
      </c>
      <c r="J48" s="65">
        <v>45.54</v>
      </c>
      <c r="K48" s="42"/>
      <c r="L48" s="41">
        <v>12</v>
      </c>
    </row>
    <row r="49" spans="1:12" ht="15" x14ac:dyDescent="0.25">
      <c r="A49" s="23"/>
      <c r="B49" s="15"/>
      <c r="C49" s="11"/>
      <c r="D49" s="6"/>
      <c r="E49" s="40"/>
      <c r="F49" s="41"/>
      <c r="G49" s="65"/>
      <c r="H49" s="65"/>
      <c r="I49" s="65"/>
      <c r="J49" s="65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65"/>
      <c r="H50" s="65"/>
      <c r="I50" s="65"/>
      <c r="J50" s="65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66">
        <f>SUM(G44:G50)</f>
        <v>18.839999999999996</v>
      </c>
      <c r="H51" s="66">
        <f>SUM(H44:H50)</f>
        <v>25.279999999999998</v>
      </c>
      <c r="I51" s="66">
        <f>SUM(I44:I50)</f>
        <v>102.25</v>
      </c>
      <c r="J51" s="66">
        <f>SUM(J44:J50)</f>
        <v>688.95999999999992</v>
      </c>
      <c r="K51" s="25"/>
      <c r="L51" s="19">
        <f>SUM(L44:L50)</f>
        <v>77.8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93</v>
      </c>
      <c r="F52" s="41">
        <v>60</v>
      </c>
      <c r="G52" s="65">
        <v>0.18</v>
      </c>
      <c r="H52" s="65"/>
      <c r="I52" s="65">
        <v>1.74</v>
      </c>
      <c r="J52" s="65">
        <v>8.1999999999999993</v>
      </c>
      <c r="K52" s="42">
        <v>70</v>
      </c>
      <c r="L52" s="41">
        <v>14.1</v>
      </c>
    </row>
    <row r="53" spans="1:12" ht="15" x14ac:dyDescent="0.25">
      <c r="A53" s="23"/>
      <c r="B53" s="15"/>
      <c r="C53" s="11"/>
      <c r="D53" s="7" t="s">
        <v>27</v>
      </c>
      <c r="E53" s="52" t="s">
        <v>94</v>
      </c>
      <c r="F53" s="41">
        <v>260</v>
      </c>
      <c r="G53" s="65">
        <v>5.03</v>
      </c>
      <c r="H53" s="65">
        <v>11.3</v>
      </c>
      <c r="I53" s="65">
        <v>32.4</v>
      </c>
      <c r="J53" s="65">
        <v>149.6</v>
      </c>
      <c r="K53" s="42">
        <v>27</v>
      </c>
      <c r="L53" s="41">
        <v>33.020000000000003</v>
      </c>
    </row>
    <row r="54" spans="1:12" ht="15" x14ac:dyDescent="0.25">
      <c r="A54" s="23"/>
      <c r="B54" s="15"/>
      <c r="C54" s="11"/>
      <c r="D54" s="7" t="s">
        <v>28</v>
      </c>
      <c r="E54" s="52" t="s">
        <v>95</v>
      </c>
      <c r="F54" s="41">
        <v>260</v>
      </c>
      <c r="G54" s="65">
        <v>24.76</v>
      </c>
      <c r="H54" s="65">
        <v>19.2</v>
      </c>
      <c r="I54" s="65">
        <v>32.299999999999997</v>
      </c>
      <c r="J54" s="65">
        <v>392</v>
      </c>
      <c r="K54" s="42">
        <v>176</v>
      </c>
      <c r="L54" s="41">
        <v>38.619999999999997</v>
      </c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65"/>
      <c r="H55" s="65"/>
      <c r="I55" s="65"/>
      <c r="J55" s="65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52" t="s">
        <v>50</v>
      </c>
      <c r="F56" s="41">
        <v>200</v>
      </c>
      <c r="G56" s="65">
        <v>0.25</v>
      </c>
      <c r="H56" s="65"/>
      <c r="I56" s="65">
        <v>25.3</v>
      </c>
      <c r="J56" s="65">
        <v>104.07</v>
      </c>
      <c r="K56" s="42">
        <v>206</v>
      </c>
      <c r="L56" s="41">
        <v>11.58</v>
      </c>
    </row>
    <row r="57" spans="1:12" ht="15" x14ac:dyDescent="0.25">
      <c r="A57" s="23"/>
      <c r="B57" s="15"/>
      <c r="C57" s="11"/>
      <c r="D57" s="7" t="s">
        <v>31</v>
      </c>
      <c r="E57" s="55" t="s">
        <v>71</v>
      </c>
      <c r="F57" s="41">
        <v>75</v>
      </c>
      <c r="G57" s="65">
        <v>6.2</v>
      </c>
      <c r="H57" s="65">
        <v>1</v>
      </c>
      <c r="I57" s="65">
        <v>36.07</v>
      </c>
      <c r="J57" s="65">
        <v>170.25</v>
      </c>
      <c r="K57" s="42"/>
      <c r="L57" s="41">
        <v>7.64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65"/>
      <c r="H58" s="65"/>
      <c r="I58" s="65"/>
      <c r="J58" s="65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65"/>
      <c r="H59" s="65"/>
      <c r="I59" s="65"/>
      <c r="J59" s="65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65"/>
      <c r="H60" s="65"/>
      <c r="I60" s="65"/>
      <c r="J60" s="65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855</v>
      </c>
      <c r="G61" s="66">
        <f>SUM(G52:G60)</f>
        <v>36.42</v>
      </c>
      <c r="H61" s="66">
        <f>SUM(H52:H60)</f>
        <v>31.5</v>
      </c>
      <c r="I61" s="66">
        <f>SUM(I52:I60)</f>
        <v>127.81</v>
      </c>
      <c r="J61" s="66">
        <f>SUM(J52:J60)</f>
        <v>824.11999999999989</v>
      </c>
      <c r="K61" s="25"/>
      <c r="L61" s="19">
        <f>SUM(L52:L60)</f>
        <v>104.96000000000001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5" t="s">
        <v>4</v>
      </c>
      <c r="D62" s="111"/>
      <c r="E62" s="79"/>
      <c r="F62" s="80">
        <f>F51+F61</f>
        <v>1450</v>
      </c>
      <c r="G62" s="81">
        <f>G51+G61</f>
        <v>55.26</v>
      </c>
      <c r="H62" s="81">
        <f>H51+H61</f>
        <v>56.78</v>
      </c>
      <c r="I62" s="81">
        <f>I51+I61</f>
        <v>230.06</v>
      </c>
      <c r="J62" s="81">
        <f>J51+J61</f>
        <v>1513.08</v>
      </c>
      <c r="K62" s="80"/>
      <c r="L62" s="80">
        <f>L51+L61</f>
        <v>182.76</v>
      </c>
    </row>
    <row r="63" spans="1:12" ht="15" x14ac:dyDescent="0.25">
      <c r="A63" s="20">
        <v>1</v>
      </c>
      <c r="B63" s="21">
        <v>4</v>
      </c>
      <c r="C63" s="7" t="s">
        <v>20</v>
      </c>
      <c r="D63" s="7" t="s">
        <v>21</v>
      </c>
      <c r="E63" s="64" t="s">
        <v>105</v>
      </c>
      <c r="F63" s="41">
        <v>200</v>
      </c>
      <c r="G63" s="65">
        <v>7.46</v>
      </c>
      <c r="H63" s="65">
        <v>8</v>
      </c>
      <c r="I63" s="65">
        <v>35.299999999999997</v>
      </c>
      <c r="J63" s="65">
        <v>243.9</v>
      </c>
      <c r="K63" s="41">
        <v>91</v>
      </c>
      <c r="L63" s="41">
        <v>13.29</v>
      </c>
    </row>
    <row r="64" spans="1:12" ht="15" x14ac:dyDescent="0.25">
      <c r="A64" s="23"/>
      <c r="B64" s="15"/>
      <c r="C64" s="7"/>
      <c r="D64" s="7" t="s">
        <v>22</v>
      </c>
      <c r="E64" s="49" t="s">
        <v>60</v>
      </c>
      <c r="F64" s="41">
        <v>200</v>
      </c>
      <c r="G64" s="65">
        <v>2.79</v>
      </c>
      <c r="H64" s="65">
        <v>3.2</v>
      </c>
      <c r="I64" s="65">
        <v>19.7</v>
      </c>
      <c r="J64" s="65">
        <v>118.69</v>
      </c>
      <c r="K64" s="41">
        <v>253</v>
      </c>
      <c r="L64" s="41">
        <v>9.99</v>
      </c>
    </row>
    <row r="65" spans="1:12" ht="15" x14ac:dyDescent="0.25">
      <c r="A65" s="23"/>
      <c r="B65" s="15"/>
      <c r="C65" s="7"/>
      <c r="D65" s="7" t="s">
        <v>23</v>
      </c>
      <c r="E65" s="107" t="s">
        <v>104</v>
      </c>
      <c r="F65" s="41">
        <v>100</v>
      </c>
      <c r="G65" s="41">
        <v>10</v>
      </c>
      <c r="H65" s="41">
        <v>12</v>
      </c>
      <c r="I65" s="41">
        <v>36</v>
      </c>
      <c r="J65" s="41">
        <v>290</v>
      </c>
      <c r="K65" s="41"/>
      <c r="L65" s="41">
        <v>29.34</v>
      </c>
    </row>
    <row r="66" spans="1:12" ht="15" x14ac:dyDescent="0.25">
      <c r="A66" s="23"/>
      <c r="B66" s="15"/>
      <c r="C66" s="7"/>
      <c r="D66" s="89" t="s">
        <v>24</v>
      </c>
      <c r="E66" s="90"/>
      <c r="F66" s="41"/>
      <c r="G66" s="65"/>
      <c r="H66" s="65"/>
      <c r="I66" s="65"/>
      <c r="J66" s="65"/>
      <c r="K66" s="42"/>
      <c r="L66" s="41"/>
    </row>
    <row r="67" spans="1:12" ht="15" x14ac:dyDescent="0.25">
      <c r="A67" s="23"/>
      <c r="B67" s="15"/>
      <c r="C67" s="7"/>
      <c r="D67" s="7"/>
      <c r="E67" s="64"/>
      <c r="F67" s="41"/>
      <c r="G67" s="65"/>
      <c r="H67" s="65"/>
      <c r="I67" s="65"/>
      <c r="J67" s="65"/>
      <c r="K67" s="41"/>
      <c r="L67" s="41"/>
    </row>
    <row r="68" spans="1:12" ht="15" x14ac:dyDescent="0.25">
      <c r="A68" s="23"/>
      <c r="B68" s="15"/>
      <c r="C68" s="11"/>
      <c r="D68" s="82"/>
      <c r="E68" s="83"/>
      <c r="F68" s="84"/>
      <c r="G68" s="85"/>
      <c r="H68" s="85"/>
      <c r="I68" s="85"/>
      <c r="J68" s="85"/>
      <c r="K68" s="86"/>
      <c r="L68" s="84"/>
    </row>
    <row r="69" spans="1:12" ht="15" x14ac:dyDescent="0.25">
      <c r="A69" s="23"/>
      <c r="B69" s="15"/>
      <c r="C69" s="11"/>
      <c r="D69" s="6"/>
      <c r="E69" s="40"/>
      <c r="F69" s="41"/>
      <c r="G69" s="65"/>
      <c r="H69" s="65"/>
      <c r="I69" s="65"/>
      <c r="J69" s="65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66">
        <f>SUM(G63:G69)</f>
        <v>20.25</v>
      </c>
      <c r="H70" s="66">
        <f>SUM(H63:H69)</f>
        <v>23.2</v>
      </c>
      <c r="I70" s="66">
        <f>SUM(I63:I69)</f>
        <v>91</v>
      </c>
      <c r="J70" s="66">
        <f>SUM(J63:J69)</f>
        <v>652.59</v>
      </c>
      <c r="K70" s="25"/>
      <c r="L70" s="19">
        <f>SUM(L63:L69)</f>
        <v>52.620000000000005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63</v>
      </c>
      <c r="F71" s="41">
        <v>60</v>
      </c>
      <c r="G71" s="65">
        <v>1.08</v>
      </c>
      <c r="H71" s="65"/>
      <c r="I71" s="65">
        <v>1.4</v>
      </c>
      <c r="J71" s="65">
        <v>29.94</v>
      </c>
      <c r="K71" s="42">
        <v>22</v>
      </c>
      <c r="L71" s="41">
        <v>3.24</v>
      </c>
    </row>
    <row r="72" spans="1:12" ht="15" x14ac:dyDescent="0.25">
      <c r="A72" s="23"/>
      <c r="B72" s="15"/>
      <c r="C72" s="11"/>
      <c r="D72" s="7" t="s">
        <v>27</v>
      </c>
      <c r="E72" s="64" t="s">
        <v>106</v>
      </c>
      <c r="F72" s="41">
        <v>250</v>
      </c>
      <c r="G72" s="65">
        <v>3.75</v>
      </c>
      <c r="H72" s="65">
        <v>3.3</v>
      </c>
      <c r="I72" s="65">
        <v>16.84</v>
      </c>
      <c r="J72" s="65">
        <v>111.94</v>
      </c>
      <c r="K72" s="42">
        <v>37</v>
      </c>
      <c r="L72" s="41">
        <v>32.04</v>
      </c>
    </row>
    <row r="73" spans="1:12" ht="15" x14ac:dyDescent="0.25">
      <c r="A73" s="23"/>
      <c r="B73" s="15"/>
      <c r="C73" s="11"/>
      <c r="D73" s="7" t="s">
        <v>28</v>
      </c>
      <c r="E73" s="64" t="s">
        <v>107</v>
      </c>
      <c r="F73" s="41">
        <v>100</v>
      </c>
      <c r="G73" s="65">
        <v>24.03</v>
      </c>
      <c r="H73" s="65">
        <v>26.03</v>
      </c>
      <c r="I73" s="65">
        <v>1.38</v>
      </c>
      <c r="J73" s="65">
        <v>346.68</v>
      </c>
      <c r="K73" s="42">
        <v>192</v>
      </c>
      <c r="L73" s="41">
        <v>42.46</v>
      </c>
    </row>
    <row r="74" spans="1:12" ht="15" x14ac:dyDescent="0.25">
      <c r="A74" s="23"/>
      <c r="B74" s="15"/>
      <c r="C74" s="11"/>
      <c r="D74" s="7" t="s">
        <v>29</v>
      </c>
      <c r="E74" s="64" t="s">
        <v>109</v>
      </c>
      <c r="F74" s="41">
        <v>150</v>
      </c>
      <c r="G74" s="65">
        <v>8.73</v>
      </c>
      <c r="H74" s="65">
        <v>5.43</v>
      </c>
      <c r="I74" s="65">
        <v>45</v>
      </c>
      <c r="J74" s="65">
        <v>263.8</v>
      </c>
      <c r="K74" s="42">
        <v>186</v>
      </c>
      <c r="L74" s="41">
        <v>9.2799999999999994</v>
      </c>
    </row>
    <row r="75" spans="1:12" ht="15" x14ac:dyDescent="0.25">
      <c r="A75" s="23"/>
      <c r="B75" s="15"/>
      <c r="C75" s="11"/>
      <c r="D75" s="7" t="s">
        <v>30</v>
      </c>
      <c r="E75" s="64" t="s">
        <v>108</v>
      </c>
      <c r="F75" s="41">
        <v>200</v>
      </c>
      <c r="G75" s="65">
        <v>0.43</v>
      </c>
      <c r="H75" s="65">
        <v>0</v>
      </c>
      <c r="I75" s="65">
        <v>27.84</v>
      </c>
      <c r="J75" s="65">
        <v>144.66</v>
      </c>
      <c r="K75" s="42">
        <v>524</v>
      </c>
      <c r="L75" s="41">
        <v>23.24</v>
      </c>
    </row>
    <row r="76" spans="1:12" ht="15" x14ac:dyDescent="0.25">
      <c r="A76" s="23"/>
      <c r="B76" s="15"/>
      <c r="C76" s="11"/>
      <c r="D76" s="7" t="s">
        <v>31</v>
      </c>
      <c r="E76" s="55" t="s">
        <v>71</v>
      </c>
      <c r="F76" s="41">
        <v>75</v>
      </c>
      <c r="G76" s="65">
        <v>6.2</v>
      </c>
      <c r="H76" s="65">
        <v>1</v>
      </c>
      <c r="I76" s="65">
        <v>36.07</v>
      </c>
      <c r="J76" s="65">
        <v>170.25</v>
      </c>
      <c r="K76" s="42"/>
      <c r="L76" s="41">
        <v>7.64</v>
      </c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65"/>
      <c r="H77" s="65"/>
      <c r="I77" s="65"/>
      <c r="J77" s="65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65"/>
      <c r="H78" s="65"/>
      <c r="I78" s="65"/>
      <c r="J78" s="65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65"/>
      <c r="H79" s="65"/>
      <c r="I79" s="65"/>
      <c r="J79" s="65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66">
        <f>SUM(G71:G79)</f>
        <v>44.220000000000006</v>
      </c>
      <c r="H80" s="66">
        <f>SUM(H71:H79)</f>
        <v>35.760000000000005</v>
      </c>
      <c r="I80" s="66">
        <f>SUM(I71:I79)</f>
        <v>128.53</v>
      </c>
      <c r="J80" s="66">
        <f>SUM(J71:J79)</f>
        <v>1067.27</v>
      </c>
      <c r="K80" s="25"/>
      <c r="L80" s="19">
        <f>SUM(L71:L79)</f>
        <v>117.9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8" t="s">
        <v>4</v>
      </c>
      <c r="D81" s="111"/>
      <c r="E81" s="79"/>
      <c r="F81" s="80">
        <f>F70+F80</f>
        <v>1335</v>
      </c>
      <c r="G81" s="81">
        <f>G70+G80</f>
        <v>64.47</v>
      </c>
      <c r="H81" s="81">
        <f>H70+H80</f>
        <v>58.960000000000008</v>
      </c>
      <c r="I81" s="81">
        <f>I70+I80</f>
        <v>219.53</v>
      </c>
      <c r="J81" s="81">
        <f>J70+J80</f>
        <v>1719.8600000000001</v>
      </c>
      <c r="K81" s="80"/>
      <c r="L81" s="80">
        <f>L70+L80</f>
        <v>170.52</v>
      </c>
    </row>
    <row r="82" spans="1:12" ht="15" x14ac:dyDescent="0.25">
      <c r="A82" s="20">
        <v>1</v>
      </c>
      <c r="B82" s="21">
        <v>5</v>
      </c>
      <c r="C82" s="22" t="s">
        <v>20</v>
      </c>
      <c r="D82" s="7" t="s">
        <v>21</v>
      </c>
      <c r="E82" s="49" t="s">
        <v>40</v>
      </c>
      <c r="F82" s="41">
        <v>200</v>
      </c>
      <c r="G82" s="65">
        <v>5.58</v>
      </c>
      <c r="H82" s="65">
        <v>6.12</v>
      </c>
      <c r="I82" s="65">
        <v>18.7</v>
      </c>
      <c r="J82" s="65">
        <v>156.1</v>
      </c>
      <c r="K82" s="41">
        <v>45</v>
      </c>
      <c r="L82" s="41">
        <v>12.12</v>
      </c>
    </row>
    <row r="83" spans="1:12" ht="15" x14ac:dyDescent="0.25">
      <c r="A83" s="23"/>
      <c r="B83" s="15"/>
      <c r="C83" s="11"/>
      <c r="D83" s="6"/>
      <c r="E83" s="52" t="s">
        <v>44</v>
      </c>
      <c r="F83" s="41">
        <v>40</v>
      </c>
      <c r="G83" s="65">
        <v>5.08</v>
      </c>
      <c r="H83" s="65">
        <v>4.5999999999999996</v>
      </c>
      <c r="I83" s="65">
        <v>0.28000000000000003</v>
      </c>
      <c r="J83" s="65">
        <v>62.8</v>
      </c>
      <c r="K83" s="41"/>
      <c r="L83" s="41">
        <v>10.9</v>
      </c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41">
        <v>200</v>
      </c>
      <c r="G84" s="65">
        <v>2.79</v>
      </c>
      <c r="H84" s="65">
        <v>2.5299999999999998</v>
      </c>
      <c r="I84" s="65">
        <v>13.27</v>
      </c>
      <c r="J84" s="65">
        <v>87.75</v>
      </c>
      <c r="K84" s="41">
        <v>262</v>
      </c>
      <c r="L84" s="41">
        <v>8.23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41">
        <v>85</v>
      </c>
      <c r="G85" s="65">
        <v>6.25</v>
      </c>
      <c r="H85" s="65">
        <v>8.18</v>
      </c>
      <c r="I85" s="65">
        <v>36.07</v>
      </c>
      <c r="J85" s="65">
        <v>235.62</v>
      </c>
      <c r="K85" s="41"/>
      <c r="L85" s="41">
        <v>15.39</v>
      </c>
    </row>
    <row r="86" spans="1:12" ht="15" x14ac:dyDescent="0.25">
      <c r="A86" s="23"/>
      <c r="B86" s="15"/>
      <c r="C86" s="11"/>
      <c r="D86" s="89" t="s">
        <v>26</v>
      </c>
      <c r="E86" s="49" t="s">
        <v>45</v>
      </c>
      <c r="F86" s="41">
        <v>60</v>
      </c>
      <c r="G86" s="65">
        <v>0.18</v>
      </c>
      <c r="H86" s="65">
        <v>0</v>
      </c>
      <c r="I86" s="65">
        <v>1.74</v>
      </c>
      <c r="J86" s="65">
        <v>8.1999999999999993</v>
      </c>
      <c r="K86" s="41">
        <v>70</v>
      </c>
      <c r="L86" s="41">
        <v>14.1</v>
      </c>
    </row>
    <row r="87" spans="1:12" ht="15" x14ac:dyDescent="0.25">
      <c r="A87" s="23"/>
      <c r="B87" s="15"/>
      <c r="C87" s="11"/>
      <c r="D87" s="6"/>
      <c r="E87" s="88"/>
      <c r="F87" s="88"/>
      <c r="G87" s="88"/>
      <c r="H87" s="88"/>
      <c r="I87" s="88"/>
      <c r="J87" s="88"/>
      <c r="K87" s="88"/>
      <c r="L87" s="88"/>
    </row>
    <row r="88" spans="1:12" ht="15" x14ac:dyDescent="0.25">
      <c r="A88" s="23"/>
      <c r="B88" s="15"/>
      <c r="C88" s="11"/>
      <c r="D88" s="6"/>
      <c r="E88" s="40"/>
      <c r="F88" s="41"/>
      <c r="G88" s="65"/>
      <c r="H88" s="65"/>
      <c r="I88" s="65"/>
      <c r="J88" s="65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66">
        <f>SUM(G82:G88)</f>
        <v>19.88</v>
      </c>
      <c r="H89" s="66">
        <f>SUM(H82:H88)</f>
        <v>21.43</v>
      </c>
      <c r="I89" s="66">
        <f>SUM(I82:I88)</f>
        <v>70.059999999999988</v>
      </c>
      <c r="J89" s="66">
        <f>SUM(J82:J88)</f>
        <v>550.47</v>
      </c>
      <c r="K89" s="25"/>
      <c r="L89" s="19">
        <f>SUM(L82:L88)</f>
        <v>60.74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1" t="s">
        <v>46</v>
      </c>
      <c r="F90" s="54">
        <v>60</v>
      </c>
      <c r="G90" s="69">
        <v>0</v>
      </c>
      <c r="H90" s="69">
        <v>0</v>
      </c>
      <c r="I90" s="70">
        <v>1</v>
      </c>
      <c r="J90" s="65">
        <v>4</v>
      </c>
      <c r="K90" s="42">
        <v>70</v>
      </c>
      <c r="L90" s="41">
        <v>13.98</v>
      </c>
    </row>
    <row r="91" spans="1:12" ht="15" x14ac:dyDescent="0.25">
      <c r="A91" s="23"/>
      <c r="B91" s="15"/>
      <c r="C91" s="11"/>
      <c r="D91" s="7" t="s">
        <v>27</v>
      </c>
      <c r="E91" s="52" t="s">
        <v>47</v>
      </c>
      <c r="F91" s="52">
        <v>250</v>
      </c>
      <c r="G91" s="71">
        <v>2.34</v>
      </c>
      <c r="H91" s="71">
        <v>3.9</v>
      </c>
      <c r="I91" s="72">
        <v>11.9</v>
      </c>
      <c r="J91" s="71">
        <v>98.79</v>
      </c>
      <c r="K91" s="42">
        <v>36</v>
      </c>
      <c r="L91" s="41">
        <v>32.119999999999997</v>
      </c>
    </row>
    <row r="92" spans="1:12" ht="15" x14ac:dyDescent="0.25">
      <c r="A92" s="23"/>
      <c r="B92" s="15"/>
      <c r="C92" s="11"/>
      <c r="D92" s="7" t="s">
        <v>28</v>
      </c>
      <c r="E92" s="52" t="s">
        <v>48</v>
      </c>
      <c r="F92" s="52">
        <v>100</v>
      </c>
      <c r="G92" s="71">
        <v>13.09</v>
      </c>
      <c r="H92" s="71">
        <v>18.329999999999998</v>
      </c>
      <c r="I92" s="72">
        <v>13.49</v>
      </c>
      <c r="J92" s="71">
        <v>260.2</v>
      </c>
      <c r="K92" s="42">
        <v>182</v>
      </c>
      <c r="L92" s="41">
        <v>43.57</v>
      </c>
    </row>
    <row r="93" spans="1:12" ht="15" x14ac:dyDescent="0.25">
      <c r="A93" s="23"/>
      <c r="B93" s="15"/>
      <c r="C93" s="11"/>
      <c r="D93" s="7" t="s">
        <v>29</v>
      </c>
      <c r="E93" s="52" t="s">
        <v>49</v>
      </c>
      <c r="F93" s="52">
        <v>150</v>
      </c>
      <c r="G93" s="71">
        <v>3.92</v>
      </c>
      <c r="H93" s="71">
        <v>4.8</v>
      </c>
      <c r="I93" s="72">
        <v>18.600000000000001</v>
      </c>
      <c r="J93" s="71">
        <v>130.74</v>
      </c>
      <c r="K93" s="42">
        <v>200</v>
      </c>
      <c r="L93" s="41">
        <v>11.92</v>
      </c>
    </row>
    <row r="94" spans="1:12" ht="15" x14ac:dyDescent="0.25">
      <c r="A94" s="23"/>
      <c r="B94" s="15"/>
      <c r="C94" s="11"/>
      <c r="D94" s="7" t="s">
        <v>30</v>
      </c>
      <c r="E94" s="52" t="s">
        <v>50</v>
      </c>
      <c r="F94" s="52">
        <v>200</v>
      </c>
      <c r="G94" s="71">
        <v>0.25</v>
      </c>
      <c r="H94" s="73">
        <v>0.25</v>
      </c>
      <c r="I94" s="72">
        <v>25.3</v>
      </c>
      <c r="J94" s="71">
        <v>104.07</v>
      </c>
      <c r="K94" s="42">
        <v>212</v>
      </c>
      <c r="L94" s="41">
        <v>11.58</v>
      </c>
    </row>
    <row r="95" spans="1:12" ht="15.75" thickBot="1" x14ac:dyDescent="0.3">
      <c r="A95" s="23"/>
      <c r="B95" s="15"/>
      <c r="C95" s="11"/>
      <c r="D95" s="7" t="s">
        <v>31</v>
      </c>
      <c r="E95" s="55" t="s">
        <v>51</v>
      </c>
      <c r="F95" s="55">
        <v>75</v>
      </c>
      <c r="G95" s="73">
        <v>6.2</v>
      </c>
      <c r="H95" s="74">
        <v>0.97</v>
      </c>
      <c r="I95" s="75">
        <v>36.07</v>
      </c>
      <c r="J95" s="73">
        <v>170.25</v>
      </c>
      <c r="K95" s="42"/>
      <c r="L95" s="41">
        <v>7.64</v>
      </c>
    </row>
    <row r="96" spans="1:12" ht="15.75" thickBot="1" x14ac:dyDescent="0.3">
      <c r="A96" s="23"/>
      <c r="B96" s="15"/>
      <c r="C96" s="11"/>
      <c r="D96" s="7" t="s">
        <v>32</v>
      </c>
      <c r="E96" s="40"/>
      <c r="F96" s="41"/>
      <c r="G96" s="65"/>
      <c r="H96" s="65"/>
      <c r="I96" s="65"/>
      <c r="J96" s="65"/>
      <c r="K96" s="42"/>
      <c r="L96" s="41"/>
    </row>
    <row r="97" spans="1:12" ht="15" x14ac:dyDescent="0.25">
      <c r="A97" s="23"/>
      <c r="B97" s="15"/>
      <c r="C97" s="11"/>
      <c r="D97" s="7" t="s">
        <v>24</v>
      </c>
      <c r="E97" s="51" t="s">
        <v>42</v>
      </c>
      <c r="F97" s="41">
        <v>100</v>
      </c>
      <c r="G97" s="65">
        <v>0.99</v>
      </c>
      <c r="H97" s="65">
        <v>0.88</v>
      </c>
      <c r="I97" s="65">
        <v>9.68</v>
      </c>
      <c r="J97" s="65">
        <v>42.9</v>
      </c>
      <c r="K97" s="42"/>
      <c r="L97" s="41">
        <v>24</v>
      </c>
    </row>
    <row r="98" spans="1:12" ht="15" x14ac:dyDescent="0.25">
      <c r="A98" s="23"/>
      <c r="B98" s="15"/>
      <c r="C98" s="11"/>
      <c r="D98" s="6"/>
      <c r="E98" s="40"/>
      <c r="F98" s="41"/>
      <c r="G98" s="65"/>
      <c r="H98" s="65"/>
      <c r="I98" s="65"/>
      <c r="J98" s="65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935</v>
      </c>
      <c r="G99" s="66">
        <f>SUM(G90:G98)</f>
        <v>26.79</v>
      </c>
      <c r="H99" s="66">
        <f>SUM(H90:H98)</f>
        <v>29.129999999999995</v>
      </c>
      <c r="I99" s="66">
        <f>SUM(I90:I98)</f>
        <v>116.04000000000002</v>
      </c>
      <c r="J99" s="66">
        <f>SUM(J90:J98)</f>
        <v>810.94999999999993</v>
      </c>
      <c r="K99" s="25"/>
      <c r="L99" s="19">
        <f>SUM(L90:L98)</f>
        <v>144.81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8" t="s">
        <v>4</v>
      </c>
      <c r="D100" s="109"/>
      <c r="E100" s="31"/>
      <c r="F100" s="32">
        <f>F89+F99</f>
        <v>1520</v>
      </c>
      <c r="G100" s="67">
        <f>G89+G99</f>
        <v>46.67</v>
      </c>
      <c r="H100" s="67">
        <f>H89+H99</f>
        <v>50.559999999999995</v>
      </c>
      <c r="I100" s="67">
        <f>I89+I99</f>
        <v>186.10000000000002</v>
      </c>
      <c r="J100" s="67">
        <f>J89+J99</f>
        <v>1361.42</v>
      </c>
      <c r="K100" s="32"/>
      <c r="L100" s="32">
        <f>L89+L99</f>
        <v>205.55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52</v>
      </c>
      <c r="F101" s="38">
        <v>162</v>
      </c>
      <c r="G101" s="68">
        <v>22</v>
      </c>
      <c r="H101" s="68">
        <v>15.1</v>
      </c>
      <c r="I101" s="68">
        <v>24.1</v>
      </c>
      <c r="J101" s="68">
        <v>342.23</v>
      </c>
      <c r="K101" s="39">
        <v>117</v>
      </c>
      <c r="L101" s="38">
        <v>35.04</v>
      </c>
    </row>
    <row r="102" spans="1:12" ht="15" x14ac:dyDescent="0.25">
      <c r="A102" s="23"/>
      <c r="B102" s="15"/>
      <c r="C102" s="11"/>
      <c r="D102" s="6" t="s">
        <v>26</v>
      </c>
      <c r="E102" s="56" t="s">
        <v>53</v>
      </c>
      <c r="F102" s="41">
        <v>60</v>
      </c>
      <c r="G102" s="65">
        <v>0.18</v>
      </c>
      <c r="H102" s="65">
        <v>0</v>
      </c>
      <c r="I102" s="65">
        <v>1.74</v>
      </c>
      <c r="J102" s="65">
        <v>8.1999999999999993</v>
      </c>
      <c r="K102" s="42">
        <v>70</v>
      </c>
      <c r="L102" s="41">
        <v>14.1</v>
      </c>
    </row>
    <row r="103" spans="1:12" ht="15" x14ac:dyDescent="0.25">
      <c r="A103" s="23"/>
      <c r="B103" s="15"/>
      <c r="C103" s="11"/>
      <c r="D103" s="7" t="s">
        <v>22</v>
      </c>
      <c r="E103" s="56" t="s">
        <v>54</v>
      </c>
      <c r="F103" s="41">
        <v>200</v>
      </c>
      <c r="G103" s="65">
        <v>3.8</v>
      </c>
      <c r="H103" s="65">
        <v>3.9</v>
      </c>
      <c r="I103" s="65">
        <v>25.9</v>
      </c>
      <c r="J103" s="65">
        <v>153.9</v>
      </c>
      <c r="K103" s="42">
        <v>248</v>
      </c>
      <c r="L103" s="41">
        <v>11.64</v>
      </c>
    </row>
    <row r="104" spans="1:12" ht="15.75" thickBot="1" x14ac:dyDescent="0.3">
      <c r="A104" s="23"/>
      <c r="B104" s="15"/>
      <c r="C104" s="11"/>
      <c r="D104" s="7" t="s">
        <v>23</v>
      </c>
      <c r="E104" s="40" t="s">
        <v>41</v>
      </c>
      <c r="F104" s="41">
        <v>85</v>
      </c>
      <c r="G104" s="65">
        <v>6.25</v>
      </c>
      <c r="H104" s="65">
        <v>8.18</v>
      </c>
      <c r="I104" s="65">
        <v>36.07</v>
      </c>
      <c r="J104" s="65">
        <v>235.62</v>
      </c>
      <c r="K104" s="42"/>
      <c r="L104" s="41">
        <v>15.39</v>
      </c>
    </row>
    <row r="105" spans="1:12" ht="15" x14ac:dyDescent="0.25">
      <c r="A105" s="23"/>
      <c r="B105" s="15"/>
      <c r="C105" s="11"/>
      <c r="D105" s="7" t="s">
        <v>24</v>
      </c>
      <c r="E105" s="57"/>
      <c r="F105" s="41"/>
      <c r="G105" s="65"/>
      <c r="H105" s="65"/>
      <c r="I105" s="65"/>
      <c r="J105" s="65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65"/>
      <c r="H106" s="65"/>
      <c r="I106" s="65"/>
      <c r="J106" s="65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65"/>
      <c r="H107" s="65"/>
      <c r="I107" s="65"/>
      <c r="J107" s="65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507</v>
      </c>
      <c r="G108" s="66">
        <f>SUM(G101:G107)</f>
        <v>32.230000000000004</v>
      </c>
      <c r="H108" s="66">
        <f>SUM(H101:H107)</f>
        <v>27.18</v>
      </c>
      <c r="I108" s="66">
        <f>SUM(I101:I107)</f>
        <v>87.81</v>
      </c>
      <c r="J108" s="66">
        <f>SUM(J101:J107)</f>
        <v>739.95</v>
      </c>
      <c r="K108" s="25"/>
      <c r="L108" s="19">
        <f>SUM(L101:L107)</f>
        <v>76.17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1"/>
      <c r="G109" s="65"/>
      <c r="H109" s="65"/>
      <c r="I109" s="65"/>
      <c r="J109" s="65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56</v>
      </c>
      <c r="F110" s="41">
        <v>250</v>
      </c>
      <c r="G110" s="65">
        <v>1.75</v>
      </c>
      <c r="H110" s="65">
        <v>6.34</v>
      </c>
      <c r="I110" s="65">
        <v>11.05</v>
      </c>
      <c r="J110" s="65">
        <v>104.16</v>
      </c>
      <c r="K110" s="42">
        <v>34</v>
      </c>
      <c r="L110" s="41">
        <v>31.02</v>
      </c>
    </row>
    <row r="111" spans="1:12" ht="15" x14ac:dyDescent="0.25">
      <c r="A111" s="23"/>
      <c r="B111" s="15"/>
      <c r="C111" s="11"/>
      <c r="D111" s="7" t="s">
        <v>28</v>
      </c>
      <c r="E111" s="52" t="s">
        <v>57</v>
      </c>
      <c r="F111" s="41">
        <v>220</v>
      </c>
      <c r="G111" s="65">
        <v>19.7</v>
      </c>
      <c r="H111" s="65">
        <v>26</v>
      </c>
      <c r="I111" s="65">
        <v>38.1</v>
      </c>
      <c r="J111" s="65">
        <v>460.2</v>
      </c>
      <c r="K111" s="42">
        <v>163</v>
      </c>
      <c r="L111" s="41">
        <v>80.72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65"/>
      <c r="H112" s="65"/>
      <c r="I112" s="65"/>
      <c r="J112" s="65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58</v>
      </c>
      <c r="F113" s="41">
        <v>200</v>
      </c>
      <c r="G113" s="65">
        <v>0</v>
      </c>
      <c r="H113" s="65">
        <v>0</v>
      </c>
      <c r="I113" s="65">
        <v>19.5</v>
      </c>
      <c r="J113" s="65">
        <v>60.64</v>
      </c>
      <c r="K113" s="42">
        <v>237</v>
      </c>
      <c r="L113" s="41">
        <v>6.66</v>
      </c>
    </row>
    <row r="114" spans="1:12" ht="15" x14ac:dyDescent="0.25">
      <c r="A114" s="23"/>
      <c r="B114" s="15"/>
      <c r="C114" s="11"/>
      <c r="D114" s="7" t="s">
        <v>31</v>
      </c>
      <c r="E114" s="55" t="s">
        <v>51</v>
      </c>
      <c r="F114" s="41">
        <v>75</v>
      </c>
      <c r="G114" s="65">
        <v>6.2</v>
      </c>
      <c r="H114" s="65">
        <v>1</v>
      </c>
      <c r="I114" s="65">
        <v>36.07</v>
      </c>
      <c r="J114" s="65">
        <v>170.25</v>
      </c>
      <c r="K114" s="42"/>
      <c r="L114" s="41">
        <v>7.64</v>
      </c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65"/>
      <c r="H115" s="65"/>
      <c r="I115" s="65"/>
      <c r="J115" s="65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65"/>
      <c r="H116" s="65"/>
      <c r="I116" s="65"/>
      <c r="J116" s="65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65"/>
      <c r="H117" s="65"/>
      <c r="I117" s="65"/>
      <c r="J117" s="65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66">
        <f>SUM(G109:G117)</f>
        <v>27.65</v>
      </c>
      <c r="H118" s="66">
        <f>SUM(H109:H117)</f>
        <v>33.340000000000003</v>
      </c>
      <c r="I118" s="66">
        <f>SUM(I109:I117)</f>
        <v>104.72</v>
      </c>
      <c r="J118" s="66">
        <f>SUM(J109:J117)</f>
        <v>795.25</v>
      </c>
      <c r="K118" s="25"/>
      <c r="L118" s="19">
        <f>SUM(L109:L117)</f>
        <v>126.03999999999999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108" t="s">
        <v>4</v>
      </c>
      <c r="D119" s="111"/>
      <c r="E119" s="79"/>
      <c r="F119" s="80">
        <f>F108+F118</f>
        <v>1252</v>
      </c>
      <c r="G119" s="81">
        <f>G108+G118</f>
        <v>59.88</v>
      </c>
      <c r="H119" s="81">
        <f>H108+H118</f>
        <v>60.52</v>
      </c>
      <c r="I119" s="81">
        <f>I108+I118</f>
        <v>192.53</v>
      </c>
      <c r="J119" s="81">
        <f>J108+J118</f>
        <v>1535.2</v>
      </c>
      <c r="K119" s="80"/>
      <c r="L119" s="80">
        <f>L108+L118</f>
        <v>202.20999999999998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21</v>
      </c>
      <c r="E120" s="49" t="s">
        <v>59</v>
      </c>
      <c r="F120" s="41">
        <v>200</v>
      </c>
      <c r="G120" s="65">
        <v>6.33</v>
      </c>
      <c r="H120" s="65">
        <v>10.9</v>
      </c>
      <c r="I120" s="65">
        <v>23.49</v>
      </c>
      <c r="J120" s="65">
        <v>207.3</v>
      </c>
      <c r="K120" s="41">
        <v>93</v>
      </c>
      <c r="L120" s="41">
        <v>15.87</v>
      </c>
    </row>
    <row r="121" spans="1:12" ht="15" x14ac:dyDescent="0.25">
      <c r="A121" s="14"/>
      <c r="B121" s="15"/>
      <c r="C121" s="11"/>
      <c r="D121" s="7" t="s">
        <v>22</v>
      </c>
      <c r="E121" s="49" t="s">
        <v>60</v>
      </c>
      <c r="F121" s="41">
        <v>200</v>
      </c>
      <c r="G121" s="65">
        <v>2.79</v>
      </c>
      <c r="H121" s="65">
        <v>3.2</v>
      </c>
      <c r="I121" s="65">
        <v>19.7</v>
      </c>
      <c r="J121" s="65">
        <v>118.69</v>
      </c>
      <c r="K121" s="41">
        <v>253</v>
      </c>
      <c r="L121" s="41">
        <v>9.99</v>
      </c>
    </row>
    <row r="122" spans="1:12" ht="15" x14ac:dyDescent="0.25">
      <c r="A122" s="14"/>
      <c r="B122" s="15"/>
      <c r="C122" s="11"/>
      <c r="D122" s="7" t="s">
        <v>23</v>
      </c>
      <c r="E122" s="49" t="s">
        <v>101</v>
      </c>
      <c r="F122" s="41">
        <v>100</v>
      </c>
      <c r="G122" s="65">
        <v>10</v>
      </c>
      <c r="H122" s="65">
        <v>12</v>
      </c>
      <c r="I122" s="65">
        <v>36.07</v>
      </c>
      <c r="J122" s="65">
        <v>290</v>
      </c>
      <c r="K122" s="41"/>
      <c r="L122" s="41">
        <v>29.34</v>
      </c>
    </row>
    <row r="123" spans="1:12" ht="15" x14ac:dyDescent="0.25">
      <c r="A123" s="14"/>
      <c r="B123" s="15"/>
      <c r="C123" s="11"/>
      <c r="D123" s="7" t="s">
        <v>24</v>
      </c>
      <c r="E123" s="52" t="s">
        <v>62</v>
      </c>
      <c r="F123" s="41">
        <v>100</v>
      </c>
      <c r="G123" s="65">
        <v>0.99</v>
      </c>
      <c r="H123" s="65">
        <v>1.03</v>
      </c>
      <c r="I123" s="65">
        <v>8.91</v>
      </c>
      <c r="J123" s="65">
        <v>44</v>
      </c>
      <c r="K123" s="41"/>
      <c r="L123" s="41">
        <v>28</v>
      </c>
    </row>
    <row r="124" spans="1:12" ht="15" x14ac:dyDescent="0.25">
      <c r="A124" s="14"/>
      <c r="B124" s="15"/>
      <c r="C124" s="11"/>
      <c r="D124" s="87"/>
      <c r="E124" s="88"/>
      <c r="F124" s="88"/>
      <c r="G124" s="88"/>
      <c r="H124" s="88"/>
      <c r="I124" s="88"/>
      <c r="J124" s="88"/>
      <c r="K124" s="88"/>
      <c r="L124" s="88"/>
    </row>
    <row r="125" spans="1:12" ht="15" x14ac:dyDescent="0.25">
      <c r="A125" s="14"/>
      <c r="B125" s="15"/>
      <c r="C125" s="11"/>
      <c r="D125" s="6"/>
      <c r="E125" s="40"/>
      <c r="F125" s="41"/>
      <c r="G125" s="65"/>
      <c r="H125" s="65"/>
      <c r="I125" s="65"/>
      <c r="J125" s="65"/>
      <c r="K125" s="4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65"/>
      <c r="H126" s="65"/>
      <c r="I126" s="65"/>
      <c r="J126" s="65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66">
        <f>SUM(G120:G126)</f>
        <v>20.11</v>
      </c>
      <c r="H127" s="66">
        <f>SUM(H120:H126)</f>
        <v>27.130000000000003</v>
      </c>
      <c r="I127" s="66">
        <f>SUM(I120:I126)</f>
        <v>88.169999999999987</v>
      </c>
      <c r="J127" s="66">
        <f>SUM(J120:J126)</f>
        <v>659.99</v>
      </c>
      <c r="K127" s="25"/>
      <c r="L127" s="19">
        <f>SUM(L120:L126)</f>
        <v>83.2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63</v>
      </c>
      <c r="F128" s="41">
        <v>60</v>
      </c>
      <c r="G128" s="65">
        <v>1.08</v>
      </c>
      <c r="H128" s="65"/>
      <c r="I128" s="65">
        <v>1.4</v>
      </c>
      <c r="J128" s="65">
        <v>29.94</v>
      </c>
      <c r="K128" s="42">
        <v>22</v>
      </c>
      <c r="L128" s="41">
        <v>3.24</v>
      </c>
    </row>
    <row r="129" spans="1:12" ht="15" x14ac:dyDescent="0.25">
      <c r="A129" s="14"/>
      <c r="B129" s="15"/>
      <c r="C129" s="11"/>
      <c r="D129" s="7" t="s">
        <v>27</v>
      </c>
      <c r="E129" s="52" t="s">
        <v>64</v>
      </c>
      <c r="F129" s="41">
        <v>250</v>
      </c>
      <c r="G129" s="65">
        <v>10.8</v>
      </c>
      <c r="H129" s="65">
        <v>9.4</v>
      </c>
      <c r="I129" s="65">
        <v>43.8</v>
      </c>
      <c r="J129" s="65">
        <v>265.3</v>
      </c>
      <c r="K129" s="42">
        <v>41</v>
      </c>
      <c r="L129" s="41">
        <v>33.03</v>
      </c>
    </row>
    <row r="130" spans="1:12" ht="15" x14ac:dyDescent="0.25">
      <c r="A130" s="14"/>
      <c r="B130" s="15"/>
      <c r="C130" s="11"/>
      <c r="D130" s="7" t="s">
        <v>28</v>
      </c>
      <c r="E130" s="52" t="s">
        <v>65</v>
      </c>
      <c r="F130" s="41">
        <v>90</v>
      </c>
      <c r="G130" s="65">
        <v>12.8</v>
      </c>
      <c r="H130" s="65">
        <v>2.34</v>
      </c>
      <c r="I130" s="65">
        <v>8.3800000000000008</v>
      </c>
      <c r="J130" s="65">
        <v>106.05</v>
      </c>
      <c r="K130" s="42">
        <v>134</v>
      </c>
      <c r="L130" s="41">
        <v>24.75</v>
      </c>
    </row>
    <row r="131" spans="1:12" ht="15" x14ac:dyDescent="0.25">
      <c r="A131" s="14"/>
      <c r="B131" s="15"/>
      <c r="C131" s="11"/>
      <c r="D131" s="7" t="s">
        <v>29</v>
      </c>
      <c r="E131" s="58" t="s">
        <v>66</v>
      </c>
      <c r="F131" s="41">
        <v>155</v>
      </c>
      <c r="G131" s="65">
        <v>3.64</v>
      </c>
      <c r="H131" s="65">
        <v>12.1</v>
      </c>
      <c r="I131" s="65">
        <v>21.6</v>
      </c>
      <c r="J131" s="65">
        <v>179.45</v>
      </c>
      <c r="K131" s="42">
        <v>100</v>
      </c>
      <c r="L131" s="41">
        <v>9.9600000000000009</v>
      </c>
    </row>
    <row r="132" spans="1:12" ht="15" x14ac:dyDescent="0.25">
      <c r="A132" s="14"/>
      <c r="B132" s="15"/>
      <c r="C132" s="11"/>
      <c r="D132" s="7" t="s">
        <v>30</v>
      </c>
      <c r="E132" s="52" t="s">
        <v>67</v>
      </c>
      <c r="F132" s="41">
        <v>200</v>
      </c>
      <c r="G132" s="65">
        <v>1.36</v>
      </c>
      <c r="H132" s="65">
        <v>0</v>
      </c>
      <c r="I132" s="65">
        <v>29</v>
      </c>
      <c r="J132" s="65">
        <v>116.2</v>
      </c>
      <c r="K132" s="42">
        <v>233</v>
      </c>
      <c r="L132" s="41">
        <v>9.68</v>
      </c>
    </row>
    <row r="133" spans="1:12" ht="15" x14ac:dyDescent="0.25">
      <c r="A133" s="14"/>
      <c r="B133" s="15"/>
      <c r="C133" s="11"/>
      <c r="D133" s="7" t="s">
        <v>31</v>
      </c>
      <c r="E133" s="55" t="s">
        <v>51</v>
      </c>
      <c r="F133" s="41">
        <v>75</v>
      </c>
      <c r="G133" s="65">
        <v>6.2</v>
      </c>
      <c r="H133" s="65">
        <v>1</v>
      </c>
      <c r="I133" s="65">
        <v>36.07</v>
      </c>
      <c r="J133" s="65">
        <v>170.25</v>
      </c>
      <c r="K133" s="42"/>
      <c r="L133" s="41">
        <v>7.64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65"/>
      <c r="H134" s="65"/>
      <c r="I134" s="65"/>
      <c r="J134" s="65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65"/>
      <c r="H135" s="65"/>
      <c r="I135" s="65"/>
      <c r="J135" s="65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65"/>
      <c r="H136" s="65"/>
      <c r="I136" s="65"/>
      <c r="J136" s="65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66">
        <f>SUM(G128:G136)</f>
        <v>35.880000000000003</v>
      </c>
      <c r="H137" s="66">
        <f>SUM(H128:H136)</f>
        <v>24.84</v>
      </c>
      <c r="I137" s="66">
        <f>SUM(I128:I136)</f>
        <v>140.25</v>
      </c>
      <c r="J137" s="66">
        <f>SUM(J128:J136)</f>
        <v>867.19</v>
      </c>
      <c r="K137" s="25"/>
      <c r="L137" s="19">
        <f>SUM(L128:L136)</f>
        <v>88.3</v>
      </c>
    </row>
    <row r="138" spans="1:12" ht="15.75" thickBot="1" x14ac:dyDescent="0.25">
      <c r="A138" s="33">
        <f>A120</f>
        <v>2</v>
      </c>
      <c r="B138" s="33">
        <f>B120</f>
        <v>2</v>
      </c>
      <c r="C138" s="108" t="s">
        <v>4</v>
      </c>
      <c r="D138" s="109"/>
      <c r="E138" s="31"/>
      <c r="F138" s="32">
        <f>F127+F137</f>
        <v>1430</v>
      </c>
      <c r="G138" s="67">
        <f>G127+G137</f>
        <v>55.99</v>
      </c>
      <c r="H138" s="67">
        <f>H127+H137</f>
        <v>51.97</v>
      </c>
      <c r="I138" s="67">
        <f>I127+I137</f>
        <v>228.42</v>
      </c>
      <c r="J138" s="67">
        <f>J127+J137</f>
        <v>1527.18</v>
      </c>
      <c r="K138" s="32"/>
      <c r="L138" s="32">
        <f>L127+L137</f>
        <v>171.5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68</v>
      </c>
      <c r="F139" s="38">
        <v>200</v>
      </c>
      <c r="G139" s="68">
        <v>7.94</v>
      </c>
      <c r="H139" s="68">
        <v>9.1999999999999993</v>
      </c>
      <c r="I139" s="68">
        <v>37.130000000000003</v>
      </c>
      <c r="J139" s="68">
        <v>246.2</v>
      </c>
      <c r="K139" s="39">
        <v>86</v>
      </c>
      <c r="L139" s="38">
        <v>12.55</v>
      </c>
    </row>
    <row r="140" spans="1:12" ht="15" x14ac:dyDescent="0.25">
      <c r="A140" s="23"/>
      <c r="B140" s="15"/>
      <c r="C140" s="11"/>
      <c r="D140" s="6"/>
      <c r="E140" s="52" t="s">
        <v>44</v>
      </c>
      <c r="F140" s="41">
        <v>40</v>
      </c>
      <c r="G140" s="65">
        <v>5.08</v>
      </c>
      <c r="H140" s="65">
        <v>4.5999999999999996</v>
      </c>
      <c r="I140" s="65">
        <v>0.28000000000000003</v>
      </c>
      <c r="J140" s="65">
        <v>62.8</v>
      </c>
      <c r="K140" s="42"/>
      <c r="L140" s="41">
        <v>10.9</v>
      </c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41">
        <v>200</v>
      </c>
      <c r="G141" s="65">
        <v>2.79</v>
      </c>
      <c r="H141" s="65">
        <v>2.5299999999999998</v>
      </c>
      <c r="I141" s="65">
        <v>13.27</v>
      </c>
      <c r="J141" s="65">
        <v>87.75</v>
      </c>
      <c r="K141" s="42">
        <v>262</v>
      </c>
      <c r="L141" s="41">
        <v>8.23</v>
      </c>
    </row>
    <row r="142" spans="1:12" ht="15" customHeight="1" x14ac:dyDescent="0.25">
      <c r="A142" s="23"/>
      <c r="B142" s="15"/>
      <c r="C142" s="11"/>
      <c r="D142" s="7" t="s">
        <v>23</v>
      </c>
      <c r="E142" s="49" t="s">
        <v>61</v>
      </c>
      <c r="F142" s="41">
        <v>85</v>
      </c>
      <c r="G142" s="65">
        <v>6.25</v>
      </c>
      <c r="H142" s="65">
        <v>8.18</v>
      </c>
      <c r="I142" s="65">
        <v>36.07</v>
      </c>
      <c r="J142" s="65">
        <v>235.62</v>
      </c>
      <c r="K142" s="41"/>
      <c r="L142" s="41">
        <v>15.39</v>
      </c>
    </row>
    <row r="143" spans="1:12" ht="2.25" hidden="1" customHeight="1" x14ac:dyDescent="0.25">
      <c r="A143" s="23"/>
      <c r="B143" s="15"/>
      <c r="C143" s="11"/>
      <c r="D143" s="87"/>
      <c r="E143" s="88"/>
      <c r="F143" s="88"/>
      <c r="G143" s="88"/>
      <c r="H143" s="88"/>
      <c r="I143" s="88"/>
      <c r="J143" s="88"/>
      <c r="K143" s="88"/>
      <c r="L143" s="88"/>
    </row>
    <row r="144" spans="1:12" ht="15" x14ac:dyDescent="0.25">
      <c r="A144" s="23"/>
      <c r="B144" s="15"/>
      <c r="C144" s="11"/>
      <c r="D144" s="6" t="s">
        <v>26</v>
      </c>
      <c r="E144" s="56" t="s">
        <v>53</v>
      </c>
      <c r="F144" s="41">
        <v>60</v>
      </c>
      <c r="G144" s="65">
        <v>0.18</v>
      </c>
      <c r="H144" s="65">
        <v>0</v>
      </c>
      <c r="I144" s="65">
        <v>1.74</v>
      </c>
      <c r="J144" s="65">
        <v>8.1999999999999993</v>
      </c>
      <c r="K144" s="41">
        <v>70</v>
      </c>
      <c r="L144" s="41">
        <v>14.1</v>
      </c>
    </row>
    <row r="145" spans="1:12" ht="15" x14ac:dyDescent="0.25">
      <c r="A145" s="23"/>
      <c r="B145" s="15"/>
      <c r="C145" s="11"/>
      <c r="D145" s="6"/>
      <c r="E145" s="40"/>
      <c r="F145" s="41"/>
      <c r="G145" s="65"/>
      <c r="H145" s="65"/>
      <c r="I145" s="65"/>
      <c r="J145" s="65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66">
        <f>SUM(G139:G145)</f>
        <v>22.24</v>
      </c>
      <c r="H146" s="66">
        <f>SUM(H139:H145)</f>
        <v>24.509999999999998</v>
      </c>
      <c r="I146" s="66">
        <f>SUM(I139:I145)</f>
        <v>88.49</v>
      </c>
      <c r="J146" s="66">
        <f>SUM(J139:J145)</f>
        <v>640.57000000000005</v>
      </c>
      <c r="K146" s="25"/>
      <c r="L146" s="19">
        <f>SUM(L139:L145)</f>
        <v>61.170000000000009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46</v>
      </c>
      <c r="F147" s="41">
        <v>60</v>
      </c>
      <c r="G147" s="65">
        <v>0</v>
      </c>
      <c r="H147" s="65">
        <v>0</v>
      </c>
      <c r="I147" s="65">
        <v>1</v>
      </c>
      <c r="J147" s="65">
        <v>4</v>
      </c>
      <c r="K147" s="42">
        <v>70</v>
      </c>
      <c r="L147" s="41">
        <v>13.98</v>
      </c>
    </row>
    <row r="148" spans="1:12" ht="15" x14ac:dyDescent="0.25">
      <c r="A148" s="23"/>
      <c r="B148" s="15"/>
      <c r="C148" s="11"/>
      <c r="D148" s="7" t="s">
        <v>27</v>
      </c>
      <c r="E148" s="52" t="s">
        <v>69</v>
      </c>
      <c r="F148" s="41">
        <v>250</v>
      </c>
      <c r="G148" s="65">
        <v>12.21</v>
      </c>
      <c r="H148" s="65">
        <v>8.11</v>
      </c>
      <c r="I148" s="65">
        <v>9.6999999999999993</v>
      </c>
      <c r="J148" s="65">
        <v>116.24</v>
      </c>
      <c r="K148" s="42">
        <v>37</v>
      </c>
      <c r="L148" s="41">
        <v>21.43</v>
      </c>
    </row>
    <row r="149" spans="1:12" ht="15" x14ac:dyDescent="0.25">
      <c r="A149" s="23"/>
      <c r="B149" s="15"/>
      <c r="C149" s="11"/>
      <c r="D149" s="7" t="s">
        <v>28</v>
      </c>
      <c r="E149" s="52" t="s">
        <v>70</v>
      </c>
      <c r="F149" s="41">
        <v>220</v>
      </c>
      <c r="G149" s="65">
        <v>19.600000000000001</v>
      </c>
      <c r="H149" s="65">
        <v>26.6</v>
      </c>
      <c r="I149" s="65">
        <v>19.5</v>
      </c>
      <c r="J149" s="65">
        <v>333.8</v>
      </c>
      <c r="K149" s="42">
        <v>150</v>
      </c>
      <c r="L149" s="41">
        <v>45.58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65"/>
      <c r="H150" s="65"/>
      <c r="I150" s="65"/>
      <c r="J150" s="65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99</v>
      </c>
      <c r="F151" s="41">
        <v>200</v>
      </c>
      <c r="G151" s="65"/>
      <c r="H151" s="65"/>
      <c r="I151" s="65">
        <v>19.5</v>
      </c>
      <c r="J151" s="65">
        <v>60.64</v>
      </c>
      <c r="K151" s="42">
        <v>237</v>
      </c>
      <c r="L151" s="41">
        <v>23.24</v>
      </c>
    </row>
    <row r="152" spans="1:12" ht="15" x14ac:dyDescent="0.25">
      <c r="A152" s="23"/>
      <c r="B152" s="15"/>
      <c r="C152" s="11"/>
      <c r="D152" s="7" t="s">
        <v>31</v>
      </c>
      <c r="E152" s="52" t="s">
        <v>71</v>
      </c>
      <c r="F152" s="41">
        <v>75</v>
      </c>
      <c r="G152" s="65">
        <v>6.2</v>
      </c>
      <c r="H152" s="65">
        <v>1</v>
      </c>
      <c r="I152" s="65">
        <v>36.07</v>
      </c>
      <c r="J152" s="65">
        <v>170.25</v>
      </c>
      <c r="K152" s="42"/>
      <c r="L152" s="41">
        <v>7.64</v>
      </c>
    </row>
    <row r="153" spans="1:12" ht="15.75" thickBot="1" x14ac:dyDescent="0.3">
      <c r="A153" s="23"/>
      <c r="B153" s="15"/>
      <c r="C153" s="11"/>
      <c r="D153" s="7" t="s">
        <v>32</v>
      </c>
      <c r="E153" s="40"/>
      <c r="F153" s="41"/>
      <c r="G153" s="65"/>
      <c r="H153" s="65"/>
      <c r="I153" s="65"/>
      <c r="J153" s="65"/>
      <c r="K153" s="42"/>
      <c r="L153" s="41"/>
    </row>
    <row r="154" spans="1:12" ht="15" x14ac:dyDescent="0.25">
      <c r="A154" s="23"/>
      <c r="B154" s="15"/>
      <c r="C154" s="11"/>
      <c r="D154" s="7" t="s">
        <v>24</v>
      </c>
      <c r="E154" s="51" t="s">
        <v>42</v>
      </c>
      <c r="F154" s="41">
        <v>100</v>
      </c>
      <c r="G154" s="65">
        <v>0.99</v>
      </c>
      <c r="H154" s="65">
        <v>0.88</v>
      </c>
      <c r="I154" s="65">
        <v>9.68</v>
      </c>
      <c r="J154" s="65">
        <v>42.9</v>
      </c>
      <c r="K154" s="42"/>
      <c r="L154" s="41">
        <v>24</v>
      </c>
    </row>
    <row r="155" spans="1:12" ht="15" x14ac:dyDescent="0.25">
      <c r="A155" s="23"/>
      <c r="B155" s="15"/>
      <c r="C155" s="11"/>
      <c r="D155" s="6"/>
      <c r="E155" s="40"/>
      <c r="F155" s="41"/>
      <c r="G155" s="65"/>
      <c r="H155" s="65"/>
      <c r="I155" s="65"/>
      <c r="J155" s="65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66">
        <f>SUM(G147:G155)</f>
        <v>39.000000000000007</v>
      </c>
      <c r="H156" s="66">
        <f>SUM(H147:H155)</f>
        <v>36.590000000000003</v>
      </c>
      <c r="I156" s="66">
        <f>SUM(I147:I155)</f>
        <v>95.450000000000017</v>
      </c>
      <c r="J156" s="66">
        <f>SUM(J147:J155)</f>
        <v>727.83</v>
      </c>
      <c r="K156" s="25"/>
      <c r="L156" s="19">
        <f>SUM(L147:L155)</f>
        <v>135.87</v>
      </c>
    </row>
    <row r="157" spans="1:12" ht="15" x14ac:dyDescent="0.2">
      <c r="A157" s="29">
        <f>A139</f>
        <v>2</v>
      </c>
      <c r="B157" s="30">
        <f>B139</f>
        <v>3</v>
      </c>
      <c r="C157" s="108" t="s">
        <v>4</v>
      </c>
      <c r="D157" s="109"/>
      <c r="E157" s="31"/>
      <c r="F157" s="32">
        <f>F146+F156</f>
        <v>1490</v>
      </c>
      <c r="G157" s="67">
        <f>G146+G156</f>
        <v>61.240000000000009</v>
      </c>
      <c r="H157" s="67">
        <f>H146+H156</f>
        <v>61.1</v>
      </c>
      <c r="I157" s="67">
        <f>I146+I156</f>
        <v>183.94</v>
      </c>
      <c r="J157" s="67">
        <f>J146+J156</f>
        <v>1368.4</v>
      </c>
      <c r="K157" s="32"/>
      <c r="L157" s="32">
        <f>L146+L156</f>
        <v>197.04000000000002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72</v>
      </c>
      <c r="F158" s="38">
        <v>200</v>
      </c>
      <c r="G158" s="68">
        <v>7.44</v>
      </c>
      <c r="H158" s="68">
        <v>8</v>
      </c>
      <c r="I158" s="68">
        <v>35.28</v>
      </c>
      <c r="J158" s="68">
        <v>243.9</v>
      </c>
      <c r="K158" s="39">
        <v>91</v>
      </c>
      <c r="L158" s="38">
        <v>14.55</v>
      </c>
    </row>
    <row r="159" spans="1:12" ht="15" x14ac:dyDescent="0.25">
      <c r="A159" s="23"/>
      <c r="B159" s="15"/>
      <c r="C159" s="11"/>
      <c r="D159" s="6" t="s">
        <v>26</v>
      </c>
      <c r="E159" s="52" t="s">
        <v>46</v>
      </c>
      <c r="F159" s="41">
        <v>60</v>
      </c>
      <c r="G159" s="65">
        <v>0.36</v>
      </c>
      <c r="H159" s="65">
        <v>0</v>
      </c>
      <c r="I159" s="65">
        <v>0.66</v>
      </c>
      <c r="J159" s="65">
        <v>4.2</v>
      </c>
      <c r="K159" s="42">
        <v>70</v>
      </c>
      <c r="L159" s="41">
        <v>13.98</v>
      </c>
    </row>
    <row r="160" spans="1:12" ht="15" x14ac:dyDescent="0.25">
      <c r="A160" s="23"/>
      <c r="B160" s="15"/>
      <c r="C160" s="11"/>
      <c r="D160" s="7" t="s">
        <v>22</v>
      </c>
      <c r="E160" s="60" t="s">
        <v>98</v>
      </c>
      <c r="F160" s="41">
        <v>200</v>
      </c>
      <c r="G160" s="65">
        <v>2.79</v>
      </c>
      <c r="H160" s="65">
        <v>3.2</v>
      </c>
      <c r="I160" s="65">
        <v>19.7</v>
      </c>
      <c r="J160" s="65">
        <v>118.69</v>
      </c>
      <c r="K160" s="42">
        <v>253</v>
      </c>
      <c r="L160" s="41">
        <v>11.64</v>
      </c>
    </row>
    <row r="161" spans="1:12" ht="15.75" thickBot="1" x14ac:dyDescent="0.3">
      <c r="A161" s="23"/>
      <c r="B161" s="15"/>
      <c r="C161" s="11"/>
      <c r="D161" s="7" t="s">
        <v>23</v>
      </c>
      <c r="E161" s="60" t="s">
        <v>41</v>
      </c>
      <c r="F161" s="41">
        <v>85</v>
      </c>
      <c r="G161" s="65">
        <v>6.25</v>
      </c>
      <c r="H161" s="65">
        <v>8.18</v>
      </c>
      <c r="I161" s="65">
        <v>36.07</v>
      </c>
      <c r="J161" s="65">
        <v>235.62</v>
      </c>
      <c r="K161" s="42"/>
      <c r="L161" s="41">
        <v>15.39</v>
      </c>
    </row>
    <row r="162" spans="1:12" ht="15" x14ac:dyDescent="0.25">
      <c r="A162" s="23"/>
      <c r="B162" s="15"/>
      <c r="C162" s="11"/>
      <c r="D162" s="7" t="s">
        <v>24</v>
      </c>
      <c r="E162" s="54" t="s">
        <v>55</v>
      </c>
      <c r="F162" s="41">
        <v>100</v>
      </c>
      <c r="G162" s="65">
        <v>0.44</v>
      </c>
      <c r="H162" s="65"/>
      <c r="I162" s="65">
        <v>11.33</v>
      </c>
      <c r="J162" s="65">
        <v>46.2</v>
      </c>
      <c r="K162" s="42"/>
      <c r="L162" s="41">
        <v>29.2</v>
      </c>
    </row>
    <row r="163" spans="1:12" ht="15" x14ac:dyDescent="0.25">
      <c r="A163" s="23"/>
      <c r="B163" s="15"/>
      <c r="C163" s="11"/>
      <c r="D163" s="6"/>
      <c r="E163" s="59"/>
      <c r="F163" s="59"/>
      <c r="G163" s="76"/>
      <c r="H163" s="76"/>
      <c r="I163" s="76"/>
      <c r="J163" s="76"/>
      <c r="K163" s="59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65"/>
      <c r="H164" s="65"/>
      <c r="I164" s="65"/>
      <c r="J164" s="65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645</v>
      </c>
      <c r="G165" s="66">
        <f>SUM(G158:G164)</f>
        <v>17.28</v>
      </c>
      <c r="H165" s="66">
        <f>SUM(H158:H164)</f>
        <v>19.38</v>
      </c>
      <c r="I165" s="66">
        <f>SUM(I158:I164)</f>
        <v>103.04</v>
      </c>
      <c r="J165" s="66">
        <f>SUM(J158:J164)</f>
        <v>648.61</v>
      </c>
      <c r="K165" s="25"/>
      <c r="L165" s="19">
        <f>SUM(L158:L164)</f>
        <v>84.76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73</v>
      </c>
      <c r="F166" s="41">
        <v>60</v>
      </c>
      <c r="G166" s="65">
        <v>0.69</v>
      </c>
      <c r="H166" s="65">
        <v>5.05</v>
      </c>
      <c r="I166" s="65">
        <v>3.16</v>
      </c>
      <c r="J166" s="65">
        <v>56</v>
      </c>
      <c r="K166" s="42">
        <v>9</v>
      </c>
      <c r="L166" s="41">
        <v>6.84</v>
      </c>
    </row>
    <row r="167" spans="1:12" ht="15" x14ac:dyDescent="0.25">
      <c r="A167" s="23"/>
      <c r="B167" s="15"/>
      <c r="C167" s="11"/>
      <c r="D167" s="7" t="s">
        <v>27</v>
      </c>
      <c r="E167" s="60" t="s">
        <v>74</v>
      </c>
      <c r="F167" s="41">
        <v>260</v>
      </c>
      <c r="G167" s="65">
        <v>2.31</v>
      </c>
      <c r="H167" s="65">
        <v>5.7</v>
      </c>
      <c r="I167" s="65">
        <v>15.43</v>
      </c>
      <c r="J167" s="65">
        <v>140.59</v>
      </c>
      <c r="K167" s="42">
        <v>42</v>
      </c>
      <c r="L167" s="41">
        <v>27.78</v>
      </c>
    </row>
    <row r="168" spans="1:12" ht="15" x14ac:dyDescent="0.25">
      <c r="A168" s="23"/>
      <c r="B168" s="15"/>
      <c r="C168" s="11"/>
      <c r="D168" s="7" t="s">
        <v>28</v>
      </c>
      <c r="E168" s="60" t="s">
        <v>75</v>
      </c>
      <c r="F168" s="41">
        <v>130</v>
      </c>
      <c r="G168" s="65">
        <v>13.6</v>
      </c>
      <c r="H168" s="65">
        <v>15.36</v>
      </c>
      <c r="I168" s="65">
        <v>9.2899999999999991</v>
      </c>
      <c r="J168" s="65">
        <v>229.68</v>
      </c>
      <c r="K168" s="42">
        <v>161</v>
      </c>
      <c r="L168" s="41">
        <v>51.98</v>
      </c>
    </row>
    <row r="169" spans="1:12" ht="15" x14ac:dyDescent="0.25">
      <c r="A169" s="23"/>
      <c r="B169" s="15"/>
      <c r="C169" s="11"/>
      <c r="D169" s="7" t="s">
        <v>29</v>
      </c>
      <c r="E169" s="60" t="s">
        <v>76</v>
      </c>
      <c r="F169" s="41">
        <v>150</v>
      </c>
      <c r="G169" s="65">
        <v>5.52</v>
      </c>
      <c r="H169" s="65">
        <v>5.3</v>
      </c>
      <c r="I169" s="65">
        <v>33.299999999999997</v>
      </c>
      <c r="J169" s="65">
        <v>211.1</v>
      </c>
      <c r="K169" s="42">
        <v>194</v>
      </c>
      <c r="L169" s="41">
        <v>7.72</v>
      </c>
    </row>
    <row r="170" spans="1:12" ht="15" x14ac:dyDescent="0.25">
      <c r="A170" s="23"/>
      <c r="B170" s="15"/>
      <c r="C170" s="11"/>
      <c r="D170" s="7" t="s">
        <v>30</v>
      </c>
      <c r="E170" s="60" t="s">
        <v>77</v>
      </c>
      <c r="F170" s="41">
        <v>200</v>
      </c>
      <c r="G170" s="65">
        <v>0.56000000000000005</v>
      </c>
      <c r="H170" s="65">
        <v>0</v>
      </c>
      <c r="I170" s="65">
        <v>27.9</v>
      </c>
      <c r="J170" s="65">
        <v>113.79</v>
      </c>
      <c r="K170" s="42">
        <v>241</v>
      </c>
      <c r="L170" s="41">
        <v>6.01</v>
      </c>
    </row>
    <row r="171" spans="1:12" ht="15" x14ac:dyDescent="0.25">
      <c r="A171" s="23"/>
      <c r="B171" s="15"/>
      <c r="C171" s="11"/>
      <c r="D171" s="7" t="s">
        <v>31</v>
      </c>
      <c r="E171" s="55" t="s">
        <v>51</v>
      </c>
      <c r="F171" s="41">
        <v>75</v>
      </c>
      <c r="G171" s="65">
        <v>6.2</v>
      </c>
      <c r="H171" s="65">
        <v>1</v>
      </c>
      <c r="I171" s="65">
        <v>36.07</v>
      </c>
      <c r="J171" s="65">
        <v>170.25</v>
      </c>
      <c r="K171" s="42"/>
      <c r="L171" s="41">
        <v>7.64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65"/>
      <c r="H172" s="65"/>
      <c r="I172" s="65"/>
      <c r="J172" s="65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65"/>
      <c r="H173" s="65"/>
      <c r="I173" s="65"/>
      <c r="J173" s="65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65"/>
      <c r="H174" s="65"/>
      <c r="I174" s="65"/>
      <c r="J174" s="65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66">
        <f>SUM(G166:G174)</f>
        <v>28.88</v>
      </c>
      <c r="H175" s="66">
        <f>SUM(H166:H174)</f>
        <v>32.409999999999997</v>
      </c>
      <c r="I175" s="66">
        <f>SUM(I166:I174)</f>
        <v>125.14999999999998</v>
      </c>
      <c r="J175" s="66">
        <f>SUM(J166:J174)</f>
        <v>921.41</v>
      </c>
      <c r="K175" s="25"/>
      <c r="L175" s="19">
        <f>SUM(L166:L174)</f>
        <v>107.97</v>
      </c>
    </row>
    <row r="176" spans="1:12" ht="15" x14ac:dyDescent="0.2">
      <c r="A176" s="29">
        <f>A158</f>
        <v>2</v>
      </c>
      <c r="B176" s="30">
        <f>B158</f>
        <v>4</v>
      </c>
      <c r="C176" s="108" t="s">
        <v>4</v>
      </c>
      <c r="D176" s="109"/>
      <c r="E176" s="31"/>
      <c r="F176" s="32">
        <f>F165+F175</f>
        <v>1520</v>
      </c>
      <c r="G176" s="67">
        <f>G165+G175</f>
        <v>46.16</v>
      </c>
      <c r="H176" s="67">
        <f>H165+H175</f>
        <v>51.789999999999992</v>
      </c>
      <c r="I176" s="67">
        <f>I165+I175</f>
        <v>228.19</v>
      </c>
      <c r="J176" s="67">
        <f>J165+J175</f>
        <v>1570.02</v>
      </c>
      <c r="K176" s="32"/>
      <c r="L176" s="32">
        <f>L165+L175</f>
        <v>192.73000000000002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05" t="s">
        <v>102</v>
      </c>
      <c r="F177" s="38">
        <v>200</v>
      </c>
      <c r="G177" s="68">
        <v>6.04</v>
      </c>
      <c r="H177" s="68">
        <v>8.27</v>
      </c>
      <c r="I177" s="68">
        <v>31.29</v>
      </c>
      <c r="J177" s="68">
        <v>227.1</v>
      </c>
      <c r="K177" s="39">
        <v>96</v>
      </c>
      <c r="L177" s="38">
        <v>14.05</v>
      </c>
    </row>
    <row r="178" spans="1:12" ht="15" x14ac:dyDescent="0.25">
      <c r="A178" s="23"/>
      <c r="B178" s="15"/>
      <c r="C178" s="11"/>
      <c r="D178" s="104" t="s">
        <v>26</v>
      </c>
      <c r="E178" s="40" t="s">
        <v>45</v>
      </c>
      <c r="F178" s="41">
        <v>60</v>
      </c>
      <c r="G178" s="65">
        <v>0.18</v>
      </c>
      <c r="H178" s="65">
        <v>0</v>
      </c>
      <c r="I178" s="65">
        <v>1.74</v>
      </c>
      <c r="J178" s="65">
        <v>8.1999999999999993</v>
      </c>
      <c r="K178" s="42">
        <v>70</v>
      </c>
      <c r="L178" s="41">
        <v>14.1</v>
      </c>
    </row>
    <row r="179" spans="1:12" ht="15" x14ac:dyDescent="0.25">
      <c r="A179" s="23"/>
      <c r="B179" s="15"/>
      <c r="C179" s="11"/>
      <c r="D179" s="7" t="s">
        <v>22</v>
      </c>
      <c r="E179" s="106" t="s">
        <v>60</v>
      </c>
      <c r="F179" s="41">
        <v>200</v>
      </c>
      <c r="G179" s="65">
        <v>2.79</v>
      </c>
      <c r="H179" s="65">
        <v>3.2</v>
      </c>
      <c r="I179" s="65">
        <v>19.7</v>
      </c>
      <c r="J179" s="65">
        <v>118.69</v>
      </c>
      <c r="K179" s="42">
        <v>253</v>
      </c>
      <c r="L179" s="41">
        <v>9.99</v>
      </c>
    </row>
    <row r="180" spans="1:12" ht="15" x14ac:dyDescent="0.25">
      <c r="A180" s="23"/>
      <c r="B180" s="15"/>
      <c r="C180" s="11"/>
      <c r="D180" s="7" t="s">
        <v>23</v>
      </c>
      <c r="E180" s="106" t="s">
        <v>103</v>
      </c>
      <c r="F180" s="41">
        <v>95</v>
      </c>
      <c r="G180" s="65">
        <v>8.33</v>
      </c>
      <c r="H180" s="65">
        <v>9.85</v>
      </c>
      <c r="I180" s="65">
        <v>41.8</v>
      </c>
      <c r="J180" s="65">
        <v>304.24</v>
      </c>
      <c r="K180" s="42"/>
      <c r="L180" s="41">
        <v>18.13</v>
      </c>
    </row>
    <row r="181" spans="1:12" ht="15" x14ac:dyDescent="0.25">
      <c r="A181" s="23"/>
      <c r="B181" s="15"/>
      <c r="C181" s="11"/>
      <c r="D181" s="7" t="s">
        <v>24</v>
      </c>
      <c r="E181" s="40" t="s">
        <v>78</v>
      </c>
      <c r="F181" s="41">
        <v>100</v>
      </c>
      <c r="G181" s="65">
        <v>0.45</v>
      </c>
      <c r="H181" s="65">
        <v>0</v>
      </c>
      <c r="I181" s="65">
        <v>10</v>
      </c>
      <c r="J181" s="65">
        <v>41</v>
      </c>
      <c r="K181" s="42"/>
      <c r="L181" s="41">
        <v>12</v>
      </c>
    </row>
    <row r="182" spans="1:12" ht="15" x14ac:dyDescent="0.25">
      <c r="A182" s="23"/>
      <c r="B182" s="15"/>
      <c r="C182" s="11"/>
      <c r="D182" s="6"/>
      <c r="E182" s="40"/>
      <c r="F182" s="41"/>
      <c r="G182" s="65"/>
      <c r="H182" s="65"/>
      <c r="I182" s="65"/>
      <c r="J182" s="65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65"/>
      <c r="H183" s="65"/>
      <c r="I183" s="65"/>
      <c r="J183" s="65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66">
        <f>SUM(G177:G183)</f>
        <v>17.79</v>
      </c>
      <c r="H184" s="66">
        <f>SUM(H177:H183)</f>
        <v>21.32</v>
      </c>
      <c r="I184" s="66">
        <f>SUM(I177:I183)</f>
        <v>104.53</v>
      </c>
      <c r="J184" s="66">
        <f>SUM(J177:J183)</f>
        <v>699.23</v>
      </c>
      <c r="K184" s="25"/>
      <c r="L184" s="19">
        <f>SUM(L177:L183)</f>
        <v>68.27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46</v>
      </c>
      <c r="F185" s="41">
        <v>60</v>
      </c>
      <c r="G185" s="65">
        <v>0.36</v>
      </c>
      <c r="H185" s="65">
        <v>0</v>
      </c>
      <c r="I185" s="65">
        <v>0.66</v>
      </c>
      <c r="J185" s="65">
        <v>4.2</v>
      </c>
      <c r="K185" s="42">
        <v>70</v>
      </c>
      <c r="L185" s="41">
        <v>13.98</v>
      </c>
    </row>
    <row r="186" spans="1:12" ht="15" x14ac:dyDescent="0.25">
      <c r="A186" s="23"/>
      <c r="B186" s="15"/>
      <c r="C186" s="11"/>
      <c r="D186" s="7" t="s">
        <v>27</v>
      </c>
      <c r="E186" s="60" t="s">
        <v>79</v>
      </c>
      <c r="F186" s="41">
        <v>250</v>
      </c>
      <c r="G186" s="65">
        <v>9.76</v>
      </c>
      <c r="H186" s="65">
        <v>8.8000000000000007</v>
      </c>
      <c r="I186" s="65">
        <v>17.100000000000001</v>
      </c>
      <c r="J186" s="65">
        <v>175.1</v>
      </c>
      <c r="K186" s="42">
        <v>40</v>
      </c>
      <c r="L186" s="41">
        <v>31.11</v>
      </c>
    </row>
    <row r="187" spans="1:12" ht="15" x14ac:dyDescent="0.25">
      <c r="A187" s="23"/>
      <c r="B187" s="15"/>
      <c r="C187" s="11"/>
      <c r="D187" s="7" t="s">
        <v>28</v>
      </c>
      <c r="E187" s="60" t="s">
        <v>80</v>
      </c>
      <c r="F187" s="41">
        <v>95</v>
      </c>
      <c r="G187" s="65">
        <v>9.23</v>
      </c>
      <c r="H187" s="65">
        <v>3.5</v>
      </c>
      <c r="I187" s="65">
        <v>4.7699999999999996</v>
      </c>
      <c r="J187" s="65">
        <v>81.36</v>
      </c>
      <c r="K187" s="42">
        <v>147</v>
      </c>
      <c r="L187" s="41">
        <v>25.32</v>
      </c>
    </row>
    <row r="188" spans="1:12" ht="15" x14ac:dyDescent="0.25">
      <c r="A188" s="23"/>
      <c r="B188" s="15"/>
      <c r="C188" s="11"/>
      <c r="D188" s="7" t="s">
        <v>29</v>
      </c>
      <c r="E188" s="60" t="s">
        <v>81</v>
      </c>
      <c r="F188" s="41">
        <v>150</v>
      </c>
      <c r="G188" s="65">
        <v>3.19</v>
      </c>
      <c r="H188" s="65">
        <v>7.4</v>
      </c>
      <c r="I188" s="65">
        <v>20.3</v>
      </c>
      <c r="J188" s="65">
        <v>160.4</v>
      </c>
      <c r="K188" s="42">
        <v>206</v>
      </c>
      <c r="L188" s="41">
        <v>15.27</v>
      </c>
    </row>
    <row r="189" spans="1:12" ht="15.75" thickBot="1" x14ac:dyDescent="0.3">
      <c r="A189" s="23"/>
      <c r="B189" s="15"/>
      <c r="C189" s="11"/>
      <c r="D189" s="7" t="s">
        <v>30</v>
      </c>
      <c r="E189" s="61" t="s">
        <v>67</v>
      </c>
      <c r="F189" s="41">
        <v>200</v>
      </c>
      <c r="G189" s="65">
        <v>1.36</v>
      </c>
      <c r="H189" s="65">
        <v>0</v>
      </c>
      <c r="I189" s="65">
        <v>29.02</v>
      </c>
      <c r="J189" s="65">
        <v>116.2</v>
      </c>
      <c r="K189" s="42">
        <v>292</v>
      </c>
      <c r="L189" s="41">
        <v>9.68</v>
      </c>
    </row>
    <row r="190" spans="1:12" ht="15" x14ac:dyDescent="0.25">
      <c r="A190" s="23"/>
      <c r="B190" s="15"/>
      <c r="C190" s="11"/>
      <c r="D190" s="7" t="s">
        <v>31</v>
      </c>
      <c r="E190" s="55" t="s">
        <v>51</v>
      </c>
      <c r="F190" s="41">
        <v>75</v>
      </c>
      <c r="G190" s="65">
        <v>6.2</v>
      </c>
      <c r="H190" s="65">
        <v>1</v>
      </c>
      <c r="I190" s="65">
        <v>36.07</v>
      </c>
      <c r="J190" s="65">
        <v>170.25</v>
      </c>
      <c r="K190" s="42"/>
      <c r="L190" s="41">
        <v>7.64</v>
      </c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65"/>
      <c r="H191" s="65"/>
      <c r="I191" s="65"/>
      <c r="J191" s="65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65"/>
      <c r="H192" s="65"/>
      <c r="I192" s="65"/>
      <c r="J192" s="65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65"/>
      <c r="H193" s="65"/>
      <c r="I193" s="65"/>
      <c r="J193" s="65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66">
        <f>SUM(G185:G193)</f>
        <v>30.1</v>
      </c>
      <c r="H194" s="66">
        <f>SUM(H185:H193)</f>
        <v>20.700000000000003</v>
      </c>
      <c r="I194" s="66">
        <f>SUM(I185:I193)</f>
        <v>107.91999999999999</v>
      </c>
      <c r="J194" s="66">
        <f>SUM(J185:J193)</f>
        <v>707.51</v>
      </c>
      <c r="K194" s="25"/>
      <c r="L194" s="19">
        <f>SUM(L185:L193)</f>
        <v>102.99999999999999</v>
      </c>
    </row>
    <row r="195" spans="1:12" ht="15" x14ac:dyDescent="0.2">
      <c r="A195" s="29">
        <f>A177</f>
        <v>2</v>
      </c>
      <c r="B195" s="30">
        <f>B177</f>
        <v>5</v>
      </c>
      <c r="C195" s="108" t="s">
        <v>4</v>
      </c>
      <c r="D195" s="109"/>
      <c r="E195" s="31"/>
      <c r="F195" s="32">
        <f>F184+F194</f>
        <v>1485</v>
      </c>
      <c r="G195" s="67">
        <f>G184+G194</f>
        <v>47.89</v>
      </c>
      <c r="H195" s="67">
        <f>H184+H194</f>
        <v>42.02</v>
      </c>
      <c r="I195" s="67">
        <f>I184+I194</f>
        <v>212.45</v>
      </c>
      <c r="J195" s="67">
        <f>J184+J194</f>
        <v>1406.74</v>
      </c>
      <c r="K195" s="32"/>
      <c r="L195" s="32">
        <f>L184+L194</f>
        <v>171.26999999999998</v>
      </c>
    </row>
    <row r="196" spans="1:12" x14ac:dyDescent="0.2">
      <c r="A196" s="27"/>
      <c r="B196" s="28"/>
      <c r="C196" s="110" t="s">
        <v>5</v>
      </c>
      <c r="D196" s="110"/>
      <c r="E196" s="110"/>
      <c r="F196" s="34">
        <f>(F24+F43+F62+F81+F100+F119+F138+F157+F176+F195)/(IF(F24=0,0,1)+IF(F43=0,0,1)+IF(F62=0,0,1)+IF(F81=0,0,1)+IF(F100=0,0,1)+IF(F119=0,0,1)+IF(F138=0,0,1)+IF(F157=0,0,1)+IF(F176=0,0,1)+IF(F195=0,0,1))</f>
        <v>1450.9</v>
      </c>
      <c r="G196" s="77">
        <f>(G24+G43+G62+G81+G100+G119+G138+G157+G176+G195)/(IF(G24=0,0,1)+IF(G43=0,0,1)+IF(G62=0,0,1)+IF(G81=0,0,1)+IF(G100=0,0,1)+IF(G119=0,0,1)+IF(G138=0,0,1)+IF(G157=0,0,1)+IF(G176=0,0,1)+IF(G195=0,0,1))</f>
        <v>53.302</v>
      </c>
      <c r="H196" s="77">
        <f>(H24+H43+H62+H81+H100+H119+H138+H157+H176+H195)/(IF(H24=0,0,1)+IF(H43=0,0,1)+IF(H62=0,0,1)+IF(H81=0,0,1)+IF(H100=0,0,1)+IF(H119=0,0,1)+IF(H138=0,0,1)+IF(H157=0,0,1)+IF(H176=0,0,1)+IF(H195=0,0,1))</f>
        <v>52.390999999999998</v>
      </c>
      <c r="I196" s="77">
        <f>(I24+I43+I62+I81+I100+I119+I138+I157+I176+I195)/(IF(I24=0,0,1)+IF(I43=0,0,1)+IF(I62=0,0,1)+IF(I81=0,0,1)+IF(I100=0,0,1)+IF(I119=0,0,1)+IF(I138=0,0,1)+IF(I157=0,0,1)+IF(I176=0,0,1)+IF(I195=0,0,1))</f>
        <v>210.477</v>
      </c>
      <c r="J196" s="77">
        <f>(J24+J43+J62+J81+J100+J119+J138+J157+J176+J195)/(IF(J24=0,0,1)+IF(J43=0,0,1)+IF(J62=0,0,1)+IF(J81=0,0,1)+IF(J100=0,0,1)+IF(J119=0,0,1)+IF(J138=0,0,1)+IF(J157=0,0,1)+IF(J176=0,0,1)+IF(J195=0,0,1))</f>
        <v>1484.7620000000002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183.86699999999999</v>
      </c>
    </row>
  </sheetData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2025-01-24T06:37:31Z</dcterms:modified>
</cp:coreProperties>
</file>